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协会）" sheetId="1" r:id="rId1"/>
  </sheets>
  <definedNames>
    <definedName name="_xlnm._FilterDatabase" localSheetId="0" hidden="1">'汇总表（协会）'!$A$4:$D$79</definedName>
    <definedName name="_xlnm.Print_Titles" localSheetId="0">'汇总表（协会）'!$2:$4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<sst xmlns="http://schemas.openxmlformats.org/spreadsheetml/2006/main" count="83" uniqueCount="83">
  <si>
    <t>附件1：</t>
  </si>
  <si>
    <t>白河县农业农村局2025年第一批建档立卡脱贫户和防返贫监测户扶贫互助资金借款占用费补贴结算汇总表</t>
  </si>
  <si>
    <t>结算年度</t>
  </si>
  <si>
    <t>2025年第一批</t>
  </si>
  <si>
    <t>协会名称</t>
  </si>
  <si>
    <t>贷款贫困户数</t>
  </si>
  <si>
    <t>贷款金额（万元）</t>
  </si>
  <si>
    <t>占用费（元）</t>
  </si>
  <si>
    <t>白河县城关镇牛角村扶贫互助资金协会</t>
  </si>
  <si>
    <t>白河县城关镇群力村扶贫互助资金协会</t>
  </si>
  <si>
    <t>白河县城关镇安槐村扶贫互助资金协会</t>
  </si>
  <si>
    <t>白河县城关镇幸福村扶贫互助资金协会</t>
  </si>
  <si>
    <t>白河县城关镇安福村扶贫互助资金协会</t>
  </si>
  <si>
    <t>城关镇合计</t>
  </si>
  <si>
    <t>白河县中厂镇大坪社区扶贫互助资金协会</t>
  </si>
  <si>
    <t>白河县中厂镇宽坪社区扶贫互助资金协会</t>
  </si>
  <si>
    <t>白河县中厂镇迎新社区扶贫互助资金协会</t>
  </si>
  <si>
    <t>中厂镇合计</t>
  </si>
  <si>
    <t>白河县构朳镇东坡村扶贫互助资金协会</t>
  </si>
  <si>
    <t>白河县构朳镇黑龙村扶贫互助资金协会</t>
  </si>
  <si>
    <t>白河县构朳镇玉门村扶贫互助资金协会</t>
  </si>
  <si>
    <t>白河县构朳镇凉水村扶贫互助资金协会</t>
  </si>
  <si>
    <t>白河县构朳镇家朳村扶贫互助资金协会</t>
  </si>
  <si>
    <t>构朳镇合计</t>
  </si>
  <si>
    <t>白河县卡子镇仓房村扶贫互助资金协会</t>
  </si>
  <si>
    <t>白河县卡子镇卡子社区扶贫互助资金协会</t>
  </si>
  <si>
    <t>卡子镇合计</t>
  </si>
  <si>
    <t>白河县茅坪镇大山村扶贫互助资金协会</t>
  </si>
  <si>
    <t>白河县茅坪镇红征村扶贫互助资金协会</t>
  </si>
  <si>
    <t>白河县茅坪镇花蛇村扶贫互助资金协会</t>
  </si>
  <si>
    <t>白河县茅坪镇金刚村扶贫互助资金协会</t>
  </si>
  <si>
    <t>白河县茅坪镇茅坪社区扶贫互助资金协会</t>
  </si>
  <si>
    <t>白河县茅坪镇平安村扶贫互助资金协会</t>
  </si>
  <si>
    <t>白河县茅坪镇桃园社区扶贫互助资金协会</t>
  </si>
  <si>
    <t>白河县茅坪镇田湾村扶贫互助资金协会</t>
  </si>
  <si>
    <t>白河县茅坪镇响应村扶贫互助资金协会</t>
  </si>
  <si>
    <t>白河县茅坪镇义和村扶贫互助资金协会</t>
  </si>
  <si>
    <t>茅坪镇合计</t>
  </si>
  <si>
    <t>白河县宋家镇磨坪村扶贫互助资金协会</t>
  </si>
  <si>
    <t>白河县宋家镇火焰村扶贫互助资金协会</t>
  </si>
  <si>
    <t>白河县宋家镇东桥村扶贫互助资金协会</t>
  </si>
  <si>
    <t>白河县宋家镇焦赞村扶贫互助资金协会</t>
  </si>
  <si>
    <t>白河县宋家镇天池村扶贫互助资金协会</t>
  </si>
  <si>
    <t>白河县宋家镇双喜村扶贫互助资金协会</t>
  </si>
  <si>
    <t>白河县宋家镇安乐村扶贫互助资金协会</t>
  </si>
  <si>
    <t>宋家镇合计</t>
  </si>
  <si>
    <t>白河县双丰镇孔城村扶贫互助资金协会</t>
  </si>
  <si>
    <t>白河县双丰镇双全村扶贫互助资金协会</t>
  </si>
  <si>
    <t>白河县双丰镇双安村扶贫互助资金协会</t>
  </si>
  <si>
    <t>白河县双丰镇闫家村扶贫互助资金协会</t>
  </si>
  <si>
    <t>白河县双丰镇五星村扶贫互助资金协会</t>
  </si>
  <si>
    <t>双丰镇合计</t>
  </si>
  <si>
    <t>白河县西营镇高桥村扶贫互助资金协会</t>
  </si>
  <si>
    <t>白河县西营镇花房村扶贫互助资金协会</t>
  </si>
  <si>
    <t>白河县西营镇栗园村扶贫互助资金协会</t>
  </si>
  <si>
    <t>白河县西营镇柳树村扶贫互助资金协会</t>
  </si>
  <si>
    <t>白河县西营镇蔓营村扶贫互助资金协会</t>
  </si>
  <si>
    <t>白河县西营镇土泉村扶贫互助资金协会</t>
  </si>
  <si>
    <t>西营镇合计</t>
  </si>
  <si>
    <t>白河县仓上镇东庄村扶贫互助资金协会</t>
  </si>
  <si>
    <t>白河县仓上镇马庄村扶贫互助资金协会</t>
  </si>
  <si>
    <t>白河县仓上镇农庄村扶贫互助资金协会</t>
  </si>
  <si>
    <t>白河县仓上镇石关村扶贫互助资金协会</t>
  </si>
  <si>
    <t>仓上镇合计</t>
  </si>
  <si>
    <t>白河县冷水镇星义村扶贫互助资金协会</t>
  </si>
  <si>
    <t>白河县冷水镇水坪村扶贫互助资金协会</t>
  </si>
  <si>
    <t>白河县冷水镇瓦屋村扶贫互助资金协会</t>
  </si>
  <si>
    <t>白河县冷水镇秧田村扶贫互助资金协会</t>
  </si>
  <si>
    <t>白河县冷水镇兴隆村扶贫互助资金协会</t>
  </si>
  <si>
    <t>白河县冷水镇三院村扶贫互助资金协会</t>
  </si>
  <si>
    <t>白河县冷水镇红椿村扶贫互助资金协会</t>
  </si>
  <si>
    <t>白河县冷水镇小双村扶贫互助资金协会</t>
  </si>
  <si>
    <t>白河县冷水镇三岔村扶贫互助资金协会</t>
  </si>
  <si>
    <t>白河县冷水镇中皇村扶贫互助资金协会</t>
  </si>
  <si>
    <t>冷水镇合计</t>
  </si>
  <si>
    <t>白河县麻虎镇里龙村扶贫互助资金协会</t>
  </si>
  <si>
    <t>白河县麻虎镇金银村扶贫互助资金协会</t>
  </si>
  <si>
    <t>白河县麻虎镇十里社区扶贫互助资金协会</t>
  </si>
  <si>
    <t>白河县麻虎镇兴坪村扶贫互助资金协会</t>
  </si>
  <si>
    <t>白河县麻虎镇太和村扶贫互助资金协会</t>
  </si>
  <si>
    <t>白河县麻虎镇南沟村扶贫互助资金协会</t>
  </si>
  <si>
    <t>麻虎镇合计</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</si>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</sst>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0">
    <font>
      <sz val="11"/>
      <color theme="1"/>
      <name val="宋体"/>
      <charset val="134"/>
      <scheme val="minor"/>
    </font>
    <font>
      <sz val="11"/>
      <color rgb="FFFF0000"/>
      <name val="宋体"/>
      <charset val="134"/>
      <scheme val="minor"/>
    </font>
    <font>
      <b/>
      <sz val="11"/>
      <color rgb="FFFF0000"/>
      <name val="宋体"/>
      <charset val="134"/>
      <scheme val="minor"/>
    </font>
    <font>
      <b/>
      <sz val="18"/>
      <color theme="1"/>
      <name val="宋体"/>
      <charset val="134"/>
      <scheme val="minor"/>
    </font>
    <font>
      <sz val="11"/>
      <name val="宋体"/>
      <charset val="134"/>
      <scheme val="minor"/>
    </font>
    <font>
      <sz val="9"/>
      <color theme="1"/>
      <name val="宋体"/>
      <charset val="134"/>
      <scheme val="minor"/>
    </font>
    <font>
      <sz val="10"/>
      <name val="宋体"/>
      <charset val="134"/>
      <scheme val="minor"/>
    </font>
    <font>
      <b/>
      <sz val="12"/>
      <name val="宋体"/>
      <charset val="134"/>
    </font>
    <font>
      <b/>
      <sz val="11"/>
      <name val="宋体"/>
      <charset val="134"/>
      <scheme val="minor"/>
    </font>
    <font>
      <sz val="12"/>
      <name val="宋体"/>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4" fillId="0" borderId="4" xfId="0" applyFont="1" applyBorder="1" applyAlignment="1">
      <alignment horizontal="center" vertical="center"/>
    </xf>
    <xf numFmtId="176" fontId="5" fillId="0" borderId="4"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Border="1" applyAlignment="1">
      <alignment horizontal="center" vertical="center"/>
    </xf>
    <xf numFmtId="176" fontId="8" fillId="0" borderId="4" xfId="0" applyNumberFormat="1" applyFont="1" applyBorder="1" applyAlignment="1">
      <alignment horizontal="center" vertical="center"/>
    </xf>
    <xf numFmtId="0" fontId="6" fillId="0" borderId="4" xfId="0" applyFont="1" applyBorder="1" applyAlignment="1">
      <alignment horizontal="center" vertical="center"/>
    </xf>
    <xf numFmtId="176" fontId="6" fillId="0" borderId="4" xfId="0" applyNumberFormat="1" applyFont="1" applyBorder="1" applyAlignment="1">
      <alignment horizontal="center" vertical="center"/>
    </xf>
    <xf numFmtId="176" fontId="4" fillId="0" borderId="4"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0" fillId="0" borderId="4" xfId="0" applyFill="1" applyBorder="1" applyAlignment="1">
      <alignment horizontal="center" vertical="center"/>
    </xf>
    <xf numFmtId="0" fontId="4" fillId="0" borderId="4" xfId="0" applyNumberFormat="1" applyFont="1" applyBorder="1" applyAlignment="1">
      <alignment horizontal="center" vertical="center"/>
    </xf>
    <xf numFmtId="177" fontId="0" fillId="0" borderId="4" xfId="0" applyNumberFormat="1" applyBorder="1" applyAlignment="1">
      <alignment horizontal="center" vertical="center"/>
    </xf>
    <xf numFmtId="0" fontId="0" fillId="0" borderId="4" xfId="0" applyFill="1" applyBorder="1" applyAlignment="1">
      <alignment horizontal="center" shrinkToFit="1"/>
    </xf>
    <xf numFmtId="0" fontId="9" fillId="0" borderId="4" xfId="0" applyFont="1" applyFill="1" applyBorder="1" applyAlignment="1">
      <alignment horizontal="center" vertical="center"/>
    </xf>
    <xf numFmtId="176" fontId="4" fillId="0" borderId="5" xfId="0" applyNumberFormat="1" applyFont="1" applyFill="1" applyBorder="1" applyAlignment="1">
      <alignment horizontal="center" vertical="center"/>
    </xf>
    <xf numFmtId="0" fontId="10" fillId="0" borderId="4" xfId="0" applyFont="1" applyBorder="1" applyAlignment="1">
      <alignment horizontal="center" vertical="center"/>
    </xf>
    <xf numFmtId="177" fontId="10" fillId="0" borderId="4"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9"/>
  <sheetViews>
    <sheetView tabSelected="1" workbookViewId="0">
      <selection activeCell="I12" sqref="I12"/>
    </sheetView>
  </sheetViews>
  <sheetFormatPr defaultColWidth="9" defaultRowHeight="13.5" outlineLevelCol="3"/>
  <cols>
    <col min="1" max="1" width="37.625" style="3" customWidth="1"/>
    <col min="2" max="3" width="16.25" customWidth="1"/>
    <col min="4" max="4" width="19.375" customWidth="1"/>
  </cols>
  <sheetData>
    <row r="1" spans="1:1">
      <c r="A1" s="3" t="s">
        <v>0</v>
      </c>
    </row>
    <row r="2" ht="48" customHeight="1" spans="1:4">
      <c r="A2" s="4" t="s">
        <v>1</v>
      </c>
      <c r="B2" s="5"/>
      <c r="C2" s="5"/>
      <c r="D2" s="6"/>
    </row>
    <row r="3" ht="27" customHeight="1" spans="1:4">
      <c r="A3" s="7" t="s">
        <v>2</v>
      </c>
      <c r="B3" s="7" t="s">
        <v>3</v>
      </c>
      <c r="C3" s="7"/>
      <c r="D3" s="7"/>
    </row>
    <row r="4" ht="27" customHeight="1" spans="1:4">
      <c r="A4" s="7" t="s">
        <v>4</v>
      </c>
      <c r="B4" s="7" t="s">
        <v>5</v>
      </c>
      <c r="C4" s="7" t="s">
        <v>6</v>
      </c>
      <c r="D4" s="7" t="s">
        <v>7</v>
      </c>
    </row>
    <row r="5" s="1" customFormat="1" ht="27" customHeight="1" spans="1:4">
      <c r="A5" s="8" t="s">
        <v>8</v>
      </c>
      <c r="B5" s="8">
        <v>14</v>
      </c>
      <c r="C5" s="8">
        <v>41</v>
      </c>
      <c r="D5" s="9">
        <v>14178.08219</v>
      </c>
    </row>
    <row r="6" s="1" customFormat="1" ht="27" customHeight="1" spans="1:4">
      <c r="A6" s="7" t="s">
        <v>9</v>
      </c>
      <c r="B6" s="8">
        <v>3</v>
      </c>
      <c r="C6" s="8">
        <v>5</v>
      </c>
      <c r="D6" s="10">
        <v>1701.369863</v>
      </c>
    </row>
    <row r="7" s="1" customFormat="1" ht="27" customHeight="1" spans="1:4">
      <c r="A7" s="7" t="s">
        <v>10</v>
      </c>
      <c r="B7" s="8">
        <v>15</v>
      </c>
      <c r="C7" s="8">
        <v>28</v>
      </c>
      <c r="D7" s="11">
        <v>9712.76712328767</v>
      </c>
    </row>
    <row r="8" s="1" customFormat="1" ht="27" customHeight="1" spans="1:4">
      <c r="A8" s="8" t="s">
        <v>11</v>
      </c>
      <c r="B8" s="8">
        <v>5</v>
      </c>
      <c r="C8" s="8">
        <v>10</v>
      </c>
      <c r="D8" s="11">
        <v>3419.75342465754</v>
      </c>
    </row>
    <row r="9" s="1" customFormat="1" ht="27" customHeight="1" spans="1:4">
      <c r="A9" s="8" t="s">
        <v>12</v>
      </c>
      <c r="B9" s="8">
        <v>5</v>
      </c>
      <c r="C9" s="8">
        <v>14</v>
      </c>
      <c r="D9" s="11">
        <v>4843.23287671234</v>
      </c>
    </row>
    <row r="10" s="1" customFormat="1" ht="27" customHeight="1" spans="1:4">
      <c r="A10" s="12" t="s">
        <v>13</v>
      </c>
      <c r="B10" s="13">
        <v>42</v>
      </c>
      <c r="C10" s="13">
        <v>98</v>
      </c>
      <c r="D10" s="14">
        <f>SUM(D5:D9)</f>
        <v>33855.2054776576</v>
      </c>
    </row>
    <row r="11" s="1" customFormat="1" ht="27" customHeight="1" spans="1:4">
      <c r="A11" s="8" t="s">
        <v>14</v>
      </c>
      <c r="B11" s="8">
        <v>2</v>
      </c>
      <c r="C11" s="8">
        <v>4</v>
      </c>
      <c r="D11" s="11">
        <v>1362.99</v>
      </c>
    </row>
    <row r="12" s="1" customFormat="1" ht="27" customHeight="1" spans="1:4">
      <c r="A12" s="8" t="s">
        <v>15</v>
      </c>
      <c r="B12" s="8">
        <v>3</v>
      </c>
      <c r="C12" s="8">
        <v>3</v>
      </c>
      <c r="D12" s="11">
        <v>1011.37</v>
      </c>
    </row>
    <row r="13" s="1" customFormat="1" ht="27" customHeight="1" spans="1:4">
      <c r="A13" s="8" t="s">
        <v>16</v>
      </c>
      <c r="B13" s="8">
        <v>4</v>
      </c>
      <c r="C13" s="8">
        <v>8</v>
      </c>
      <c r="D13" s="11">
        <v>2765.67</v>
      </c>
    </row>
    <row r="14" s="1" customFormat="1" ht="27" customHeight="1" spans="1:4">
      <c r="A14" s="12" t="s">
        <v>17</v>
      </c>
      <c r="B14" s="13">
        <v>9</v>
      </c>
      <c r="C14" s="13">
        <v>15</v>
      </c>
      <c r="D14" s="14">
        <v>5140.02739726027</v>
      </c>
    </row>
    <row r="15" s="1" customFormat="1" ht="27" customHeight="1" spans="1:4">
      <c r="A15" s="8" t="s">
        <v>18</v>
      </c>
      <c r="B15" s="15">
        <v>3</v>
      </c>
      <c r="C15" s="15">
        <v>5.8</v>
      </c>
      <c r="D15" s="11">
        <v>1999.1095890411</v>
      </c>
    </row>
    <row r="16" s="1" customFormat="1" ht="27" customHeight="1" spans="1:4">
      <c r="A16" s="8" t="s">
        <v>19</v>
      </c>
      <c r="B16" s="15">
        <v>10</v>
      </c>
      <c r="C16" s="15">
        <v>18</v>
      </c>
      <c r="D16" s="16">
        <v>6263.23287671233</v>
      </c>
    </row>
    <row r="17" s="1" customFormat="1" ht="27" customHeight="1" spans="1:4">
      <c r="A17" s="8" t="s">
        <v>20</v>
      </c>
      <c r="B17" s="15">
        <v>11</v>
      </c>
      <c r="C17" s="15">
        <v>22</v>
      </c>
      <c r="D17" s="16">
        <v>7372.60273972603</v>
      </c>
    </row>
    <row r="18" s="1" customFormat="1" ht="27" customHeight="1" spans="1:4">
      <c r="A18" s="8" t="s">
        <v>21</v>
      </c>
      <c r="B18" s="15">
        <v>4</v>
      </c>
      <c r="C18" s="15">
        <v>8</v>
      </c>
      <c r="D18" s="16">
        <v>2814.71232876712</v>
      </c>
    </row>
    <row r="19" s="1" customFormat="1" ht="27" customHeight="1" spans="1:4">
      <c r="A19" s="8" t="s">
        <v>22</v>
      </c>
      <c r="B19" s="15">
        <v>10</v>
      </c>
      <c r="C19" s="15">
        <v>20</v>
      </c>
      <c r="D19" s="16">
        <v>6350.16438356164</v>
      </c>
    </row>
    <row r="20" s="2" customFormat="1" ht="27" customHeight="1" spans="1:4">
      <c r="A20" s="12" t="s">
        <v>23</v>
      </c>
      <c r="B20" s="13">
        <v>38</v>
      </c>
      <c r="C20" s="13">
        <v>73.8</v>
      </c>
      <c r="D20" s="14">
        <v>24799.82</v>
      </c>
    </row>
    <row r="21" s="1" customFormat="1" ht="27" customHeight="1" spans="1:4">
      <c r="A21" s="8" t="s">
        <v>24</v>
      </c>
      <c r="B21" s="8">
        <v>4</v>
      </c>
      <c r="C21" s="8">
        <v>8</v>
      </c>
      <c r="D21" s="17">
        <v>2807.6712328767</v>
      </c>
    </row>
    <row r="22" s="1" customFormat="1" ht="27" customHeight="1" spans="1:4">
      <c r="A22" s="8" t="s">
        <v>25</v>
      </c>
      <c r="B22" s="8">
        <v>9</v>
      </c>
      <c r="C22" s="8">
        <v>16</v>
      </c>
      <c r="D22" s="17">
        <v>5517.1643835616</v>
      </c>
    </row>
    <row r="23" s="2" customFormat="1" ht="27" customHeight="1" spans="1:4">
      <c r="A23" s="12" t="s">
        <v>26</v>
      </c>
      <c r="B23" s="13">
        <v>13</v>
      </c>
      <c r="C23" s="13">
        <v>24</v>
      </c>
      <c r="D23" s="14">
        <f>D21+D22</f>
        <v>8324.8356164383</v>
      </c>
    </row>
    <row r="24" s="1" customFormat="1" ht="27" customHeight="1" spans="1:4">
      <c r="A24" s="8" t="s">
        <v>27</v>
      </c>
      <c r="B24" s="8">
        <v>9</v>
      </c>
      <c r="C24" s="8">
        <v>11</v>
      </c>
      <c r="D24" s="17">
        <v>3805.39726027397</v>
      </c>
    </row>
    <row r="25" s="1" customFormat="1" ht="27" customHeight="1" spans="1:4">
      <c r="A25" s="8" t="s">
        <v>28</v>
      </c>
      <c r="B25" s="8">
        <v>3</v>
      </c>
      <c r="C25" s="8">
        <v>7</v>
      </c>
      <c r="D25" s="17">
        <v>2419.72602739726</v>
      </c>
    </row>
    <row r="26" s="1" customFormat="1" ht="27" customHeight="1" spans="1:4">
      <c r="A26" s="8" t="s">
        <v>29</v>
      </c>
      <c r="B26" s="8">
        <v>11</v>
      </c>
      <c r="C26" s="8">
        <v>20.5</v>
      </c>
      <c r="D26" s="17">
        <v>7075.29452054795</v>
      </c>
    </row>
    <row r="27" s="1" customFormat="1" ht="27" customHeight="1" spans="1:4">
      <c r="A27" s="8" t="s">
        <v>30</v>
      </c>
      <c r="B27" s="8">
        <v>3</v>
      </c>
      <c r="C27" s="8">
        <v>7</v>
      </c>
      <c r="D27" s="17">
        <v>2421.61643835617</v>
      </c>
    </row>
    <row r="28" s="1" customFormat="1" ht="27" customHeight="1" spans="1:4">
      <c r="A28" s="8" t="s">
        <v>31</v>
      </c>
      <c r="B28" s="8">
        <v>16</v>
      </c>
      <c r="C28" s="8">
        <v>28</v>
      </c>
      <c r="D28" s="17">
        <v>9759.19178082192</v>
      </c>
    </row>
    <row r="29" s="1" customFormat="1" ht="27" customHeight="1" spans="1:4">
      <c r="A29" s="8" t="s">
        <v>32</v>
      </c>
      <c r="B29" s="8">
        <v>6</v>
      </c>
      <c r="C29" s="8">
        <v>16</v>
      </c>
      <c r="D29" s="17">
        <v>5518.10958904109</v>
      </c>
    </row>
    <row r="30" s="1" customFormat="1" ht="27" customHeight="1" spans="1:4">
      <c r="A30" s="8" t="s">
        <v>33</v>
      </c>
      <c r="B30" s="8">
        <v>13</v>
      </c>
      <c r="C30" s="8">
        <v>26</v>
      </c>
      <c r="D30" s="17">
        <v>8701.56164383562</v>
      </c>
    </row>
    <row r="31" s="1" customFormat="1" ht="27" customHeight="1" spans="1:4">
      <c r="A31" s="8" t="s">
        <v>34</v>
      </c>
      <c r="B31" s="8">
        <v>3</v>
      </c>
      <c r="C31" s="8">
        <v>3</v>
      </c>
      <c r="D31" s="17">
        <v>1026.49315068493</v>
      </c>
    </row>
    <row r="32" s="1" customFormat="1" ht="27" customHeight="1" spans="1:4">
      <c r="A32" s="8" t="s">
        <v>35</v>
      </c>
      <c r="B32" s="8">
        <v>13</v>
      </c>
      <c r="C32" s="8">
        <v>13</v>
      </c>
      <c r="D32" s="17">
        <v>4507.5205479452</v>
      </c>
    </row>
    <row r="33" s="1" customFormat="1" ht="27" customHeight="1" spans="1:4">
      <c r="A33" s="8" t="s">
        <v>36</v>
      </c>
      <c r="B33" s="8">
        <v>4</v>
      </c>
      <c r="C33" s="8">
        <v>8</v>
      </c>
      <c r="D33" s="17">
        <v>2767.56164383562</v>
      </c>
    </row>
    <row r="34" s="2" customFormat="1" ht="27" customHeight="1" spans="1:4">
      <c r="A34" s="12" t="s">
        <v>37</v>
      </c>
      <c r="B34" s="13">
        <v>81</v>
      </c>
      <c r="C34" s="13">
        <v>139.5</v>
      </c>
      <c r="D34" s="18">
        <v>48002.4726027397</v>
      </c>
    </row>
    <row r="35" s="1" customFormat="1" ht="27" customHeight="1" spans="1:4">
      <c r="A35" s="19" t="s">
        <v>38</v>
      </c>
      <c r="B35" s="8">
        <v>4</v>
      </c>
      <c r="C35" s="20">
        <v>7</v>
      </c>
      <c r="D35" s="17">
        <v>2440.67</v>
      </c>
    </row>
    <row r="36" s="1" customFormat="1" ht="27" customHeight="1" spans="1:4">
      <c r="A36" s="19" t="s">
        <v>39</v>
      </c>
      <c r="B36" s="8">
        <v>18</v>
      </c>
      <c r="C36" s="20">
        <v>35</v>
      </c>
      <c r="D36" s="17">
        <v>12192.69</v>
      </c>
    </row>
    <row r="37" s="1" customFormat="1" ht="27" customHeight="1" spans="1:4">
      <c r="A37" s="19" t="s">
        <v>40</v>
      </c>
      <c r="B37" s="8">
        <v>11</v>
      </c>
      <c r="C37" s="20">
        <v>22</v>
      </c>
      <c r="D37" s="17">
        <v>7610.79</v>
      </c>
    </row>
    <row r="38" s="1" customFormat="1" ht="27" customHeight="1" spans="1:4">
      <c r="A38" s="19" t="s">
        <v>41</v>
      </c>
      <c r="B38" s="8">
        <v>13</v>
      </c>
      <c r="C38" s="20">
        <v>28</v>
      </c>
      <c r="D38" s="17">
        <v>9726.61</v>
      </c>
    </row>
    <row r="39" s="1" customFormat="1" ht="27" customHeight="1" spans="1:4">
      <c r="A39" s="19" t="s">
        <v>42</v>
      </c>
      <c r="B39" s="8">
        <v>10</v>
      </c>
      <c r="C39" s="20">
        <v>21</v>
      </c>
      <c r="D39" s="17">
        <v>7115.51</v>
      </c>
    </row>
    <row r="40" s="1" customFormat="1" ht="27" customHeight="1" spans="1:4">
      <c r="A40" s="19" t="s">
        <v>43</v>
      </c>
      <c r="B40" s="8">
        <v>10</v>
      </c>
      <c r="C40" s="20">
        <v>20</v>
      </c>
      <c r="D40" s="17">
        <v>6881.1</v>
      </c>
    </row>
    <row r="41" s="1" customFormat="1" ht="27" customHeight="1" spans="1:4">
      <c r="A41" s="19" t="s">
        <v>44</v>
      </c>
      <c r="B41" s="8">
        <v>5</v>
      </c>
      <c r="C41" s="20">
        <v>10</v>
      </c>
      <c r="D41" s="17">
        <v>3435.29</v>
      </c>
    </row>
    <row r="42" s="1" customFormat="1" ht="27" customHeight="1" spans="1:4">
      <c r="A42" s="12" t="s">
        <v>45</v>
      </c>
      <c r="B42" s="13">
        <v>71</v>
      </c>
      <c r="C42" s="13">
        <v>143</v>
      </c>
      <c r="D42" s="18">
        <v>49402.66</v>
      </c>
    </row>
    <row r="43" s="1" customFormat="1" ht="27" customHeight="1" spans="1:4">
      <c r="A43" s="8" t="s">
        <v>46</v>
      </c>
      <c r="B43" s="8">
        <v>11</v>
      </c>
      <c r="C43" s="8">
        <v>32</v>
      </c>
      <c r="D43" s="17">
        <v>11047.55</v>
      </c>
    </row>
    <row r="44" s="1" customFormat="1" ht="27" customHeight="1" spans="1:4">
      <c r="A44" s="8" t="s">
        <v>47</v>
      </c>
      <c r="B44" s="8">
        <v>15</v>
      </c>
      <c r="C44" s="8">
        <v>25.5</v>
      </c>
      <c r="D44" s="17">
        <v>8956.5</v>
      </c>
    </row>
    <row r="45" s="1" customFormat="1" ht="27" customHeight="1" spans="1:4">
      <c r="A45" s="8" t="s">
        <v>48</v>
      </c>
      <c r="B45" s="8">
        <v>16</v>
      </c>
      <c r="C45" s="8">
        <v>37.6</v>
      </c>
      <c r="D45" s="17">
        <v>13097.79</v>
      </c>
    </row>
    <row r="46" s="1" customFormat="1" ht="27" customHeight="1" spans="1:4">
      <c r="A46" s="8" t="s">
        <v>49</v>
      </c>
      <c r="B46" s="8">
        <v>17</v>
      </c>
      <c r="C46" s="8">
        <v>34</v>
      </c>
      <c r="D46" s="17">
        <v>11762.14</v>
      </c>
    </row>
    <row r="47" s="1" customFormat="1" ht="27" customHeight="1" spans="1:4">
      <c r="A47" s="8" t="s">
        <v>50</v>
      </c>
      <c r="B47" s="8">
        <v>18</v>
      </c>
      <c r="C47" s="8">
        <v>38</v>
      </c>
      <c r="D47" s="17">
        <v>13145.92</v>
      </c>
    </row>
    <row r="48" s="1" customFormat="1" ht="27" customHeight="1" spans="1:4">
      <c r="A48" s="12" t="s">
        <v>51</v>
      </c>
      <c r="B48" s="13">
        <v>77</v>
      </c>
      <c r="C48" s="13">
        <v>167.1</v>
      </c>
      <c r="D48" s="18">
        <v>58009.9027397262</v>
      </c>
    </row>
    <row r="49" s="1" customFormat="1" ht="27" customHeight="1" spans="1:4">
      <c r="A49" s="8" t="s">
        <v>52</v>
      </c>
      <c r="B49" s="8">
        <v>9</v>
      </c>
      <c r="C49" s="8">
        <v>18</v>
      </c>
      <c r="D49" s="17">
        <v>6225.12328767123</v>
      </c>
    </row>
    <row r="50" s="1" customFormat="1" ht="27" customHeight="1" spans="1:4">
      <c r="A50" s="8" t="s">
        <v>53</v>
      </c>
      <c r="B50" s="8">
        <v>3</v>
      </c>
      <c r="C50" s="8">
        <v>6</v>
      </c>
      <c r="D50" s="17">
        <v>2075.67123287671</v>
      </c>
    </row>
    <row r="51" s="1" customFormat="1" ht="27" customHeight="1" spans="1:4">
      <c r="A51" s="8" t="s">
        <v>54</v>
      </c>
      <c r="B51" s="8">
        <v>10</v>
      </c>
      <c r="C51" s="8">
        <v>20</v>
      </c>
      <c r="D51" s="17">
        <v>6860.30136986301</v>
      </c>
    </row>
    <row r="52" s="1" customFormat="1" ht="27" customHeight="1" spans="1:4">
      <c r="A52" s="8" t="s">
        <v>55</v>
      </c>
      <c r="B52" s="8">
        <v>5</v>
      </c>
      <c r="C52" s="8">
        <v>15</v>
      </c>
      <c r="D52" s="17">
        <v>5157.98630136987</v>
      </c>
    </row>
    <row r="53" s="1" customFormat="1" ht="27" customHeight="1" spans="1:4">
      <c r="A53" s="8" t="s">
        <v>56</v>
      </c>
      <c r="B53" s="8">
        <v>6</v>
      </c>
      <c r="C53" s="8">
        <v>12</v>
      </c>
      <c r="D53" s="17">
        <v>4151.34246575342</v>
      </c>
    </row>
    <row r="54" s="1" customFormat="1" ht="27" customHeight="1" spans="1:4">
      <c r="A54" s="8" t="s">
        <v>57</v>
      </c>
      <c r="B54" s="8">
        <v>9</v>
      </c>
      <c r="C54" s="8">
        <v>24</v>
      </c>
      <c r="D54" s="17">
        <v>7969.76712328768</v>
      </c>
    </row>
    <row r="55" s="1" customFormat="1" ht="27" customHeight="1" spans="1:4">
      <c r="A55" s="12" t="s">
        <v>58</v>
      </c>
      <c r="B55" s="13">
        <v>42</v>
      </c>
      <c r="C55" s="13">
        <v>95</v>
      </c>
      <c r="D55" s="18">
        <v>32440.1917808219</v>
      </c>
    </row>
    <row r="56" s="1" customFormat="1" ht="27" customHeight="1" spans="1:4">
      <c r="A56" s="8" t="s">
        <v>59</v>
      </c>
      <c r="B56" s="7">
        <v>11</v>
      </c>
      <c r="C56" s="7">
        <v>22</v>
      </c>
      <c r="D56" s="21">
        <v>7514.05479452055</v>
      </c>
    </row>
    <row r="57" s="1" customFormat="1" ht="27" customHeight="1" spans="1:4">
      <c r="A57" s="8" t="s">
        <v>60</v>
      </c>
      <c r="B57" s="7">
        <v>18</v>
      </c>
      <c r="C57" s="7">
        <v>36</v>
      </c>
      <c r="D57" s="21">
        <v>12316.0273972603</v>
      </c>
    </row>
    <row r="58" s="1" customFormat="1" ht="27" customHeight="1" spans="1:4">
      <c r="A58" s="8" t="s">
        <v>61</v>
      </c>
      <c r="B58" s="7">
        <v>1</v>
      </c>
      <c r="C58" s="7">
        <v>2</v>
      </c>
      <c r="D58" s="21">
        <v>682.438356164384</v>
      </c>
    </row>
    <row r="59" s="1" customFormat="1" ht="27" customHeight="1" spans="1:4">
      <c r="A59" s="8" t="s">
        <v>62</v>
      </c>
      <c r="B59" s="7">
        <v>17</v>
      </c>
      <c r="C59" s="7">
        <v>17.5</v>
      </c>
      <c r="D59" s="21">
        <v>6138.49315068493</v>
      </c>
    </row>
    <row r="60" s="1" customFormat="1" ht="27" customHeight="1" spans="1:4">
      <c r="A60" s="12" t="s">
        <v>63</v>
      </c>
      <c r="B60" s="13">
        <v>47</v>
      </c>
      <c r="C60" s="13">
        <v>77.5</v>
      </c>
      <c r="D60" s="18">
        <v>26651.0136986301</v>
      </c>
    </row>
    <row r="61" s="1" customFormat="1" ht="27" customHeight="1" spans="1:4">
      <c r="A61" s="22" t="s">
        <v>64</v>
      </c>
      <c r="B61" s="8">
        <v>11</v>
      </c>
      <c r="C61" s="8">
        <v>22</v>
      </c>
      <c r="D61" s="11">
        <v>7610.79452054794</v>
      </c>
    </row>
    <row r="62" s="1" customFormat="1" ht="27" customHeight="1" spans="1:4">
      <c r="A62" s="22" t="s">
        <v>65</v>
      </c>
      <c r="B62" s="8">
        <v>9</v>
      </c>
      <c r="C62" s="8">
        <v>17</v>
      </c>
      <c r="D62" s="17">
        <v>5686.35616438356</v>
      </c>
    </row>
    <row r="63" s="1" customFormat="1" ht="27" customHeight="1" spans="1:4">
      <c r="A63" s="22" t="s">
        <v>66</v>
      </c>
      <c r="B63" s="8">
        <v>11</v>
      </c>
      <c r="C63" s="8">
        <v>22</v>
      </c>
      <c r="D63" s="17">
        <v>7228.68493150685</v>
      </c>
    </row>
    <row r="64" s="1" customFormat="1" ht="27" customHeight="1" spans="1:4">
      <c r="A64" s="22" t="s">
        <v>67</v>
      </c>
      <c r="B64" s="8">
        <v>10</v>
      </c>
      <c r="C64" s="8">
        <v>19</v>
      </c>
      <c r="D64" s="17">
        <v>3524.67123287671</v>
      </c>
    </row>
    <row r="65" s="1" customFormat="1" ht="27" customHeight="1" spans="1:4">
      <c r="A65" s="22" t="s">
        <v>68</v>
      </c>
      <c r="B65" s="8">
        <v>4</v>
      </c>
      <c r="C65" s="8">
        <v>8</v>
      </c>
      <c r="D65" s="17">
        <v>2825.72602739726</v>
      </c>
    </row>
    <row r="66" s="1" customFormat="1" ht="27" customHeight="1" spans="1:4">
      <c r="A66" s="22" t="s">
        <v>69</v>
      </c>
      <c r="B66" s="8">
        <v>16</v>
      </c>
      <c r="C66" s="8">
        <v>32</v>
      </c>
      <c r="D66" s="17">
        <v>11070.2465753425</v>
      </c>
    </row>
    <row r="67" s="1" customFormat="1" ht="27" customHeight="1" spans="1:4">
      <c r="A67" s="22" t="s">
        <v>70</v>
      </c>
      <c r="B67" s="8">
        <v>4</v>
      </c>
      <c r="C67" s="8">
        <v>8</v>
      </c>
      <c r="D67" s="17">
        <v>2744.87671232877</v>
      </c>
    </row>
    <row r="68" s="1" customFormat="1" ht="27" customHeight="1" spans="1:4">
      <c r="A68" s="22" t="s">
        <v>71</v>
      </c>
      <c r="B68" s="8">
        <v>1</v>
      </c>
      <c r="C68" s="8">
        <v>2</v>
      </c>
      <c r="D68" s="17">
        <v>730</v>
      </c>
    </row>
    <row r="69" s="1" customFormat="1" ht="27" customHeight="1" spans="1:4">
      <c r="A69" s="22" t="s">
        <v>72</v>
      </c>
      <c r="B69" s="8">
        <v>4</v>
      </c>
      <c r="C69" s="8">
        <v>8</v>
      </c>
      <c r="D69" s="17">
        <v>2742.98630136986</v>
      </c>
    </row>
    <row r="70" s="1" customFormat="1" ht="27" customHeight="1" spans="1:4">
      <c r="A70" s="22" t="s">
        <v>73</v>
      </c>
      <c r="B70" s="8">
        <v>4</v>
      </c>
      <c r="C70" s="8">
        <v>8</v>
      </c>
      <c r="D70" s="17">
        <v>2637.12328767123</v>
      </c>
    </row>
    <row r="71" s="1" customFormat="1" ht="27" customHeight="1" spans="1:4">
      <c r="A71" s="12" t="s">
        <v>74</v>
      </c>
      <c r="B71" s="13">
        <v>74</v>
      </c>
      <c r="C71" s="13">
        <v>146</v>
      </c>
      <c r="D71" s="18">
        <v>46801.4657534247</v>
      </c>
    </row>
    <row r="72" s="1" customFormat="1" ht="27" customHeight="1" spans="1:4">
      <c r="A72" s="23" t="s">
        <v>75</v>
      </c>
      <c r="B72" s="8">
        <v>15</v>
      </c>
      <c r="C72" s="8">
        <v>36</v>
      </c>
      <c r="D72" s="17">
        <v>12603.3288</v>
      </c>
    </row>
    <row r="73" s="1" customFormat="1" ht="27" customHeight="1" spans="1:4">
      <c r="A73" s="23" t="s">
        <v>76</v>
      </c>
      <c r="B73" s="8">
        <v>17</v>
      </c>
      <c r="C73" s="8">
        <v>36</v>
      </c>
      <c r="D73" s="24">
        <v>12219.1369</v>
      </c>
    </row>
    <row r="74" s="1" customFormat="1" ht="27" customHeight="1" spans="1:4">
      <c r="A74" s="23" t="s">
        <v>77</v>
      </c>
      <c r="B74" s="8">
        <v>11</v>
      </c>
      <c r="C74" s="8">
        <v>27</v>
      </c>
      <c r="D74" s="17">
        <v>9100.8904</v>
      </c>
    </row>
    <row r="75" s="1" customFormat="1" ht="27" customHeight="1" spans="1:4">
      <c r="A75" s="23" t="s">
        <v>78</v>
      </c>
      <c r="B75" s="8">
        <v>8</v>
      </c>
      <c r="C75" s="8">
        <v>22</v>
      </c>
      <c r="D75" s="17">
        <v>7272.411</v>
      </c>
    </row>
    <row r="76" s="1" customFormat="1" ht="27" customHeight="1" spans="1:4">
      <c r="A76" s="23" t="s">
        <v>79</v>
      </c>
      <c r="B76" s="8">
        <v>13</v>
      </c>
      <c r="C76" s="8">
        <v>34</v>
      </c>
      <c r="D76" s="17">
        <v>11329.2329</v>
      </c>
    </row>
    <row r="77" s="1" customFormat="1" ht="27" customHeight="1" spans="1:4">
      <c r="A77" s="23" t="s">
        <v>80</v>
      </c>
      <c r="B77" s="8">
        <v>1</v>
      </c>
      <c r="C77" s="8">
        <v>2</v>
      </c>
      <c r="D77" s="17">
        <v>698.33</v>
      </c>
    </row>
    <row r="78" s="1" customFormat="1" ht="27" customHeight="1" spans="1:4">
      <c r="A78" s="12" t="s">
        <v>81</v>
      </c>
      <c r="B78" s="13">
        <v>65</v>
      </c>
      <c r="C78" s="13">
        <v>157</v>
      </c>
      <c r="D78" s="18">
        <v>53223.33</v>
      </c>
    </row>
    <row r="79" ht="35" customHeight="1" spans="1:4">
      <c r="A79" s="25" t="s">
        <v>82</v>
      </c>
      <c r="B79" s="25">
        <f>SUM(B10,B14,B20,B23,B34,B42,B48,B55,B60,B71,B78)</f>
        <v>559</v>
      </c>
      <c r="C79" s="25">
        <f>SUM(C10,C14,C20,C23,C34,C42,C48,C55,C60,C71,C78)</f>
        <v>1135.9</v>
      </c>
      <c r="D79" s="26">
        <f>SUM(D10,D14,D20,D23,D34,D42,D48,D55,D60,D71,D78)</f>
        <v>386650.925066699</v>
      </c>
    </row>
  </sheetData>
  <autoFilter xmlns:etc="http://www.wps.cn/officeDocument/2017/etCustomData" ref="A4:D79" etc:filterBottomFollowUsedRange="0">
    <extLst/>
  </autoFilter>
  <mergeCells count="2">
    <mergeCell ref="A2:D2"/>
    <mergeCell ref="B3:D3"/>
  </mergeCells>
  <pageMargins left="0.75" right="0.75" top="0.472222222222222" bottom="1" header="0.393055555555556"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汇总表（协会）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我长不高了</cp:lastModifiedBy>
  <dcterms:created xsi:type="dcterms:W3CDTF">2025-05-19T03:04:00Z</dcterms:created>
  <dcterms:modified xsi:type="dcterms:W3CDTF">2025-05-19T03:06:02Z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DCAA5DB96C9141AB9B74A6864A8D530A_11</vt:lpwstr>
  </property>
  <property fmtid="{D5CDD505-2E9C-101B-9397-08002B2CF9AE}" pid="3" name="KSOProductBuildVer">
    <vt:lpwstr>2052-12.1.0.20784</vt:lpwstr>
  </property>
</Properties>
</file>