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5年第一季度" sheetId="5" r:id="rId1"/>
  </sheets>
  <definedNames>
    <definedName name="_xlnm.Print_Titles" localSheetId="0">'2025年第一季度'!$5:$6</definedName>
    <definedName name="_xlnm._FilterDatabase" localSheetId="0" hidden="1">'2025年第一季度'!$A$5:$J$80</definedName>
  </definedNames>
  <calcPr calcId="144525"/>
</workbook>
</file>

<file path=xl/sharedStrings.xml><?xml version="1.0" encoding="utf-8"?>
<sst xmlns="http://schemas.openxmlformats.org/spreadsheetml/2006/main" count="163" uniqueCount="91">
  <si>
    <t>白河县新开办企业首套印章免费刻制服务拟兑付补贴资金公示（2025年第一季度）</t>
  </si>
  <si>
    <t>白河县城关镇海宏科技为新开办企业刻制的防伪印章数量（枚）</t>
  </si>
  <si>
    <t>拟补贴金额（元）</t>
  </si>
  <si>
    <t>白河县鹏程商行为新开办企业刻制的防伪印章数量（枚）</t>
  </si>
  <si>
    <t>合计为新开办企业刻制的防伪印章数量（枚）</t>
  </si>
  <si>
    <t>合计拟补贴金额（元）</t>
  </si>
  <si>
    <t>序号</t>
  </si>
  <si>
    <t>获得新开办企业首套防伪印章免费刻制服务的企业名称</t>
  </si>
  <si>
    <t xml:space="preserve">获得新开办企业首套防伪印章免费刻制的印章种类 </t>
  </si>
  <si>
    <t>获得新开办企业首套防伪印章免费刻制的印章数量（枚）</t>
  </si>
  <si>
    <t>补贴对象</t>
  </si>
  <si>
    <t>单位专用章</t>
  </si>
  <si>
    <t>财务专用章</t>
  </si>
  <si>
    <t>法人名章</t>
  </si>
  <si>
    <t>税务专用章</t>
  </si>
  <si>
    <t>合同专用章</t>
  </si>
  <si>
    <t>陕西汇兴万邦投资管理有限公司</t>
  </si>
  <si>
    <t>白河县城关镇海宏科技</t>
  </si>
  <si>
    <t>陕西华汇万合国际贸易有限公司</t>
  </si>
  <si>
    <t>安康佳宝睿源工艺品有限公司</t>
  </si>
  <si>
    <t>白河惠德农业综合开发有限责任公司</t>
  </si>
  <si>
    <t>白河县斌悦矿业开发有限责任公司</t>
  </si>
  <si>
    <t>安康娅美泰纺织科技有限公司枣树分公司</t>
  </si>
  <si>
    <t>安康顿尔诺石油贸易有限公司冷水加油站</t>
  </si>
  <si>
    <t>白河盛达桥建筑劳务有限责任公司</t>
  </si>
  <si>
    <t>白河嘉豪建筑劳务有限责任公司</t>
  </si>
  <si>
    <t>白河云天旅游规划设计有限公司</t>
  </si>
  <si>
    <t>安康云麓草甸旅游开发有限责任公司</t>
  </si>
  <si>
    <t>白河县益兵农业发展有限公司</t>
  </si>
  <si>
    <t>白河县字在文化发展有限公司</t>
  </si>
  <si>
    <t>安康三方和通信服务有限公司</t>
  </si>
  <si>
    <t>白河县冷水镇书磊购物广场（个人独资企业）</t>
  </si>
  <si>
    <t>陕西常赢金鑫农业开发有限责任公司</t>
  </si>
  <si>
    <t>白河县枫林家宴酒店(个人独资企业）</t>
  </si>
  <si>
    <t>安康陕南界岭狩猎服务有限公司</t>
  </si>
  <si>
    <t>白河山拐里食品开发有限公司</t>
  </si>
  <si>
    <t>陕西翠锦农科农业发展有限公司</t>
  </si>
  <si>
    <t>白河纪胖胖餐饮服务有限公司</t>
  </si>
  <si>
    <t>白河县纱帽农旅有限公司</t>
  </si>
  <si>
    <t>陕西铭晟瑞博保温工程有限公司</t>
  </si>
  <si>
    <t>白河县鑫顺畅水产养殖有限责任公司</t>
  </si>
  <si>
    <t>白河县忠瑞建筑有限公司</t>
  </si>
  <si>
    <t>白河县志诚之星汽贸有限公司</t>
  </si>
  <si>
    <t>白河县瑞光来灯具加工有限公司</t>
  </si>
  <si>
    <t>白河县兴汉发商贸有限公司</t>
  </si>
  <si>
    <t>安康金色田园养殖有限公司</t>
  </si>
  <si>
    <t xml:space="preserve">白河县林畅生态农业有限责任公司   </t>
  </si>
  <si>
    <t>白河县鑫维业汽车租赁有限公司</t>
  </si>
  <si>
    <t>冬去春来(白河县)康养有限公司</t>
  </si>
  <si>
    <t>白河县优矿商贸有限公司</t>
  </si>
  <si>
    <t>小计</t>
  </si>
  <si>
    <t>白河县智慧绿源信息服务有限公司</t>
  </si>
  <si>
    <t>白河县鹏程商行</t>
  </si>
  <si>
    <t>安康食月源科技有限公司</t>
  </si>
  <si>
    <t>白河县云帆物业有限公司</t>
  </si>
  <si>
    <t>白河县众成石材雕塑有限公司</t>
  </si>
  <si>
    <t>白河丛胜汽车租赁服务部(个人独资企业)</t>
  </si>
  <si>
    <t>白河木之森林业服务站（个人独资企业）</t>
  </si>
  <si>
    <t>白河县君凡茗茶业有限公司</t>
  </si>
  <si>
    <t>陕西泽宏虔诚建筑劳务有限公司</t>
  </si>
  <si>
    <t>白河冷水新盛餐饮有限公司</t>
  </si>
  <si>
    <t>白河县民安建设服务有限公司</t>
  </si>
  <si>
    <t>安康顿尔诺石油贸易有限公司清风加油站</t>
  </si>
  <si>
    <t>白河聚贤餐饮服务有限公司</t>
  </si>
  <si>
    <t>安康陕兰香茶业有限公司</t>
  </si>
  <si>
    <t>白河县耀森农旅有限责任公司</t>
  </si>
  <si>
    <t>白河县兴祥顺农旅有限公司</t>
  </si>
  <si>
    <t>白河县蔓里田园农旅有限责任公司</t>
  </si>
  <si>
    <t>白河县状元沟农旅发展有限公司</t>
  </si>
  <si>
    <t>白河县铭亮广告有限责任公司</t>
  </si>
  <si>
    <t>安康鑫亦康源医疗器械有限公司</t>
  </si>
  <si>
    <t>白河坤达汽车旧车销售有限公司</t>
  </si>
  <si>
    <t>陕西泰禾项目管理有限公司白河分公司</t>
  </si>
  <si>
    <t>白河县清风沐林安装工程有限公司</t>
  </si>
  <si>
    <t>白河县宋家镇乡村建设服务有限公司</t>
  </si>
  <si>
    <t>白河龙厨佳味餐饮服务有限公司</t>
  </si>
  <si>
    <t>白河县益民堂医疗器械有限公司</t>
  </si>
  <si>
    <t>陕西杰瑞诚鑫建筑劳务有限公司</t>
  </si>
  <si>
    <t>陕西名优特新商贸有限公司</t>
  </si>
  <si>
    <t>白河农韵天成科技有限责任公司</t>
  </si>
  <si>
    <t>白河新彩农林有限公司</t>
  </si>
  <si>
    <t>白河县无双娱乐有限公司</t>
  </si>
  <si>
    <t>路行项目管理有限公司白河分公司</t>
  </si>
  <si>
    <t>陕西红石聚能光伏发电有限公司</t>
  </si>
  <si>
    <t>白河县先武永望科技有限责任公司</t>
  </si>
  <si>
    <t>白河县创盈财税咨询有限公司.</t>
  </si>
  <si>
    <t>白河县重英农业旅游有限责任公司</t>
  </si>
  <si>
    <t>白河县农丰种养殖有限公司</t>
  </si>
  <si>
    <t>白河县柳荫溪畔文旅有限公司</t>
  </si>
  <si>
    <t>白河县舞朵艺术培训学校有限公司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</si>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</sst>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大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41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workbookViewId="0">
      <pane ySplit="6" topLeftCell="A42" activePane="bottomLeft" state="frozen"/>
      <selection/>
      <selection pane="bottomLeft" activeCell="A1" sqref="A1:J1"/>
    </sheetView>
  </sheetViews>
  <sheetFormatPr defaultColWidth="9" defaultRowHeight="13.5"/>
  <cols>
    <col min="1" max="1" width="5.25" style="1" customWidth="1"/>
    <col min="2" max="2" width="22.5" style="1" customWidth="1"/>
    <col min="3" max="7" width="7.25" style="1" customWidth="1"/>
    <col min="8" max="8" width="10.875" style="1" customWidth="1"/>
    <col min="9" max="9" width="6.75" style="1" customWidth="1"/>
    <col min="10" max="10" width="15.125" style="1" customWidth="1"/>
    <col min="11" max="11" width="9.125" style="1" customWidth="1"/>
    <col min="12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/>
      <c r="C2" s="4">
        <v>137</v>
      </c>
      <c r="D2" s="5"/>
      <c r="E2" s="3" t="s">
        <v>2</v>
      </c>
      <c r="F2" s="3"/>
      <c r="G2" s="6"/>
      <c r="H2" s="7">
        <f>C2*79</f>
        <v>10823</v>
      </c>
      <c r="I2" s="7"/>
      <c r="J2" s="7"/>
    </row>
    <row r="3" ht="45" customHeight="1" spans="1:10">
      <c r="A3" s="3" t="s">
        <v>3</v>
      </c>
      <c r="B3" s="3"/>
      <c r="C3" s="4">
        <v>163</v>
      </c>
      <c r="D3" s="5"/>
      <c r="E3" s="3" t="s">
        <v>2</v>
      </c>
      <c r="F3" s="3"/>
      <c r="G3" s="6"/>
      <c r="H3" s="7">
        <f>C3*79</f>
        <v>12877</v>
      </c>
      <c r="I3" s="7"/>
      <c r="J3" s="7"/>
    </row>
    <row r="4" ht="45" customHeight="1" spans="1:10">
      <c r="A4" s="3" t="s">
        <v>4</v>
      </c>
      <c r="B4" s="3"/>
      <c r="C4" s="4">
        <f>SUM(C2:C3)</f>
        <v>300</v>
      </c>
      <c r="D4" s="5"/>
      <c r="E4" s="3" t="s">
        <v>5</v>
      </c>
      <c r="F4" s="3"/>
      <c r="G4" s="3"/>
      <c r="H4" s="7">
        <f>H2+H3</f>
        <v>23700</v>
      </c>
      <c r="I4" s="7"/>
      <c r="J4" s="7"/>
    </row>
    <row r="5" ht="42" customHeight="1" spans="1:10">
      <c r="A5" s="3" t="s">
        <v>6</v>
      </c>
      <c r="B5" s="3" t="s">
        <v>7</v>
      </c>
      <c r="C5" s="3" t="s">
        <v>8</v>
      </c>
      <c r="D5" s="3"/>
      <c r="E5" s="3"/>
      <c r="F5" s="3"/>
      <c r="G5" s="3"/>
      <c r="H5" s="3" t="s">
        <v>9</v>
      </c>
      <c r="I5" s="17" t="s">
        <v>2</v>
      </c>
      <c r="J5" s="3" t="s">
        <v>10</v>
      </c>
    </row>
    <row r="6" ht="43" customHeight="1" spans="1:10">
      <c r="A6" s="3"/>
      <c r="B6" s="3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/>
      <c r="I6" s="18"/>
      <c r="J6" s="3"/>
    </row>
    <row r="7" s="1" customFormat="1" ht="30" customHeight="1" spans="1:10">
      <c r="A7" s="8">
        <v>1</v>
      </c>
      <c r="B7" s="9" t="s">
        <v>16</v>
      </c>
      <c r="C7" s="8">
        <v>1</v>
      </c>
      <c r="D7" s="8">
        <v>1</v>
      </c>
      <c r="E7" s="8">
        <v>1</v>
      </c>
      <c r="F7" s="8"/>
      <c r="G7" s="8">
        <v>1</v>
      </c>
      <c r="H7" s="8">
        <v>4</v>
      </c>
      <c r="I7" s="14">
        <f>79*H7</f>
        <v>316</v>
      </c>
      <c r="J7" s="13" t="s">
        <v>17</v>
      </c>
    </row>
    <row r="8" s="1" customFormat="1" ht="30" customHeight="1" spans="1:10">
      <c r="A8" s="8">
        <v>2</v>
      </c>
      <c r="B8" s="10" t="s">
        <v>18</v>
      </c>
      <c r="C8" s="8">
        <v>1</v>
      </c>
      <c r="D8" s="8">
        <v>1</v>
      </c>
      <c r="E8" s="8">
        <v>1</v>
      </c>
      <c r="F8" s="8"/>
      <c r="G8" s="8">
        <v>1</v>
      </c>
      <c r="H8" s="8">
        <v>4</v>
      </c>
      <c r="I8" s="14">
        <f>79*H8</f>
        <v>316</v>
      </c>
      <c r="J8" s="13" t="s">
        <v>17</v>
      </c>
    </row>
    <row r="9" s="1" customFormat="1" ht="30" customHeight="1" spans="1:10">
      <c r="A9" s="8">
        <v>3</v>
      </c>
      <c r="B9" s="9" t="s">
        <v>19</v>
      </c>
      <c r="C9" s="8">
        <v>1</v>
      </c>
      <c r="D9" s="8">
        <v>1</v>
      </c>
      <c r="E9" s="8">
        <v>1</v>
      </c>
      <c r="F9" s="8"/>
      <c r="G9" s="8">
        <v>1</v>
      </c>
      <c r="H9" s="8">
        <v>4</v>
      </c>
      <c r="I9" s="14">
        <f t="shared" ref="I9:I33" si="0">79*H9</f>
        <v>316</v>
      </c>
      <c r="J9" s="13" t="s">
        <v>17</v>
      </c>
    </row>
    <row r="10" s="1" customFormat="1" ht="30" customHeight="1" spans="1:10">
      <c r="A10" s="8">
        <v>4</v>
      </c>
      <c r="B10" s="9" t="s">
        <v>20</v>
      </c>
      <c r="C10" s="8">
        <v>1</v>
      </c>
      <c r="D10" s="8">
        <v>1</v>
      </c>
      <c r="E10" s="8">
        <v>1</v>
      </c>
      <c r="F10" s="8"/>
      <c r="G10" s="8">
        <v>1</v>
      </c>
      <c r="H10" s="8">
        <v>4</v>
      </c>
      <c r="I10" s="14">
        <f t="shared" si="0"/>
        <v>316</v>
      </c>
      <c r="J10" s="13" t="s">
        <v>17</v>
      </c>
    </row>
    <row r="11" s="1" customFormat="1" ht="30" customHeight="1" spans="1:10">
      <c r="A11" s="8">
        <v>5</v>
      </c>
      <c r="B11" s="9" t="s">
        <v>21</v>
      </c>
      <c r="C11" s="8">
        <v>1</v>
      </c>
      <c r="D11" s="8">
        <v>1</v>
      </c>
      <c r="E11" s="8">
        <v>1</v>
      </c>
      <c r="F11" s="8"/>
      <c r="G11" s="8">
        <v>1</v>
      </c>
      <c r="H11" s="8">
        <v>4</v>
      </c>
      <c r="I11" s="14">
        <f t="shared" si="0"/>
        <v>316</v>
      </c>
      <c r="J11" s="13" t="s">
        <v>17</v>
      </c>
    </row>
    <row r="12" s="1" customFormat="1" ht="30" customHeight="1" spans="1:10">
      <c r="A12" s="8">
        <v>6</v>
      </c>
      <c r="B12" s="9" t="s">
        <v>22</v>
      </c>
      <c r="C12" s="8">
        <v>1</v>
      </c>
      <c r="D12" s="8">
        <v>1</v>
      </c>
      <c r="E12" s="8">
        <v>1</v>
      </c>
      <c r="F12" s="8"/>
      <c r="G12" s="8"/>
      <c r="H12" s="8">
        <v>3</v>
      </c>
      <c r="I12" s="14">
        <f t="shared" si="0"/>
        <v>237</v>
      </c>
      <c r="J12" s="13" t="s">
        <v>17</v>
      </c>
    </row>
    <row r="13" s="1" customFormat="1" ht="30" customHeight="1" spans="1:10">
      <c r="A13" s="8">
        <v>7</v>
      </c>
      <c r="B13" s="9" t="s">
        <v>23</v>
      </c>
      <c r="C13" s="8">
        <v>1</v>
      </c>
      <c r="D13" s="8">
        <v>1</v>
      </c>
      <c r="E13" s="8">
        <v>1</v>
      </c>
      <c r="F13" s="11"/>
      <c r="G13" s="8">
        <v>1</v>
      </c>
      <c r="H13" s="8">
        <v>4</v>
      </c>
      <c r="I13" s="14">
        <f t="shared" si="0"/>
        <v>316</v>
      </c>
      <c r="J13" s="13" t="s">
        <v>17</v>
      </c>
    </row>
    <row r="14" s="1" customFormat="1" ht="30" customHeight="1" spans="1:10">
      <c r="A14" s="8">
        <v>8</v>
      </c>
      <c r="B14" s="9" t="s">
        <v>24</v>
      </c>
      <c r="C14" s="8">
        <v>1</v>
      </c>
      <c r="D14" s="8">
        <v>1</v>
      </c>
      <c r="E14" s="8">
        <v>1</v>
      </c>
      <c r="F14" s="8"/>
      <c r="G14" s="8">
        <v>1</v>
      </c>
      <c r="H14" s="8">
        <v>4</v>
      </c>
      <c r="I14" s="14">
        <f t="shared" si="0"/>
        <v>316</v>
      </c>
      <c r="J14" s="13" t="s">
        <v>17</v>
      </c>
    </row>
    <row r="15" s="1" customFormat="1" ht="30" customHeight="1" spans="1:10">
      <c r="A15" s="8">
        <v>9</v>
      </c>
      <c r="B15" s="9" t="s">
        <v>25</v>
      </c>
      <c r="C15" s="8">
        <v>1</v>
      </c>
      <c r="D15" s="8">
        <v>1</v>
      </c>
      <c r="E15" s="8"/>
      <c r="F15" s="8">
        <v>1</v>
      </c>
      <c r="G15" s="8"/>
      <c r="H15" s="8">
        <v>3</v>
      </c>
      <c r="I15" s="14">
        <f t="shared" si="0"/>
        <v>237</v>
      </c>
      <c r="J15" s="13" t="s">
        <v>17</v>
      </c>
    </row>
    <row r="16" s="1" customFormat="1" ht="30" customHeight="1" spans="1:10">
      <c r="A16" s="8">
        <v>10</v>
      </c>
      <c r="B16" s="9" t="s">
        <v>26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5</v>
      </c>
      <c r="I16" s="14">
        <f t="shared" si="0"/>
        <v>395</v>
      </c>
      <c r="J16" s="13" t="s">
        <v>17</v>
      </c>
    </row>
    <row r="17" s="1" customFormat="1" ht="30" customHeight="1" spans="1:10">
      <c r="A17" s="8">
        <v>11</v>
      </c>
      <c r="B17" s="9" t="s">
        <v>27</v>
      </c>
      <c r="C17" s="8">
        <v>1</v>
      </c>
      <c r="D17" s="8">
        <v>1</v>
      </c>
      <c r="E17" s="8">
        <v>1</v>
      </c>
      <c r="F17" s="8"/>
      <c r="G17" s="8">
        <v>1</v>
      </c>
      <c r="H17" s="8">
        <v>4</v>
      </c>
      <c r="I17" s="14">
        <f t="shared" si="0"/>
        <v>316</v>
      </c>
      <c r="J17" s="13" t="s">
        <v>17</v>
      </c>
    </row>
    <row r="18" s="1" customFormat="1" ht="30" customHeight="1" spans="1:10">
      <c r="A18" s="8">
        <v>12</v>
      </c>
      <c r="B18" s="9" t="s">
        <v>28</v>
      </c>
      <c r="C18" s="8">
        <v>1</v>
      </c>
      <c r="D18" s="8">
        <v>1</v>
      </c>
      <c r="E18" s="8">
        <v>1</v>
      </c>
      <c r="F18" s="8"/>
      <c r="G18" s="8"/>
      <c r="H18" s="8">
        <v>3</v>
      </c>
      <c r="I18" s="14">
        <f t="shared" si="0"/>
        <v>237</v>
      </c>
      <c r="J18" s="13" t="s">
        <v>17</v>
      </c>
    </row>
    <row r="19" s="1" customFormat="1" ht="30" customHeight="1" spans="1:10">
      <c r="A19" s="8">
        <v>13</v>
      </c>
      <c r="B19" s="9" t="s">
        <v>29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5</v>
      </c>
      <c r="I19" s="14">
        <f t="shared" si="0"/>
        <v>395</v>
      </c>
      <c r="J19" s="13" t="s">
        <v>17</v>
      </c>
    </row>
    <row r="20" s="1" customFormat="1" ht="30" customHeight="1" spans="1:10">
      <c r="A20" s="8">
        <v>14</v>
      </c>
      <c r="B20" s="9" t="s">
        <v>30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5</v>
      </c>
      <c r="I20" s="14">
        <f t="shared" si="0"/>
        <v>395</v>
      </c>
      <c r="J20" s="13" t="s">
        <v>17</v>
      </c>
    </row>
    <row r="21" s="1" customFormat="1" ht="30" customHeight="1" spans="1:10">
      <c r="A21" s="8">
        <v>15</v>
      </c>
      <c r="B21" s="9" t="s">
        <v>31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5</v>
      </c>
      <c r="I21" s="14">
        <f t="shared" si="0"/>
        <v>395</v>
      </c>
      <c r="J21" s="13" t="s">
        <v>17</v>
      </c>
    </row>
    <row r="22" s="1" customFormat="1" ht="30" customHeight="1" spans="1:10">
      <c r="A22" s="8">
        <v>16</v>
      </c>
      <c r="B22" s="9" t="s">
        <v>32</v>
      </c>
      <c r="C22" s="8">
        <v>1</v>
      </c>
      <c r="D22" s="8">
        <v>1</v>
      </c>
      <c r="E22" s="8">
        <v>1</v>
      </c>
      <c r="F22" s="8"/>
      <c r="G22" s="8"/>
      <c r="H22" s="8">
        <v>3</v>
      </c>
      <c r="I22" s="14">
        <f t="shared" si="0"/>
        <v>237</v>
      </c>
      <c r="J22" s="13" t="s">
        <v>17</v>
      </c>
    </row>
    <row r="23" s="1" customFormat="1" ht="30" customHeight="1" spans="1:10">
      <c r="A23" s="8">
        <v>17</v>
      </c>
      <c r="B23" s="9" t="s">
        <v>33</v>
      </c>
      <c r="C23" s="8">
        <v>1</v>
      </c>
      <c r="D23" s="8">
        <v>1</v>
      </c>
      <c r="E23" s="8">
        <v>1</v>
      </c>
      <c r="F23" s="8">
        <v>1</v>
      </c>
      <c r="G23" s="8"/>
      <c r="H23" s="8">
        <v>4</v>
      </c>
      <c r="I23" s="14">
        <f t="shared" si="0"/>
        <v>316</v>
      </c>
      <c r="J23" s="13" t="s">
        <v>17</v>
      </c>
    </row>
    <row r="24" s="1" customFormat="1" ht="30" customHeight="1" spans="1:10">
      <c r="A24" s="8">
        <v>18</v>
      </c>
      <c r="B24" s="9" t="s">
        <v>34</v>
      </c>
      <c r="C24" s="8">
        <v>1</v>
      </c>
      <c r="D24" s="8">
        <v>1</v>
      </c>
      <c r="E24" s="8">
        <v>1</v>
      </c>
      <c r="F24" s="8"/>
      <c r="G24" s="8"/>
      <c r="H24" s="8">
        <v>3</v>
      </c>
      <c r="I24" s="14">
        <f t="shared" si="0"/>
        <v>237</v>
      </c>
      <c r="J24" s="13" t="s">
        <v>17</v>
      </c>
    </row>
    <row r="25" s="1" customFormat="1" ht="30" customHeight="1" spans="1:10">
      <c r="A25" s="8">
        <v>19</v>
      </c>
      <c r="B25" s="9" t="s">
        <v>35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5</v>
      </c>
      <c r="I25" s="14">
        <f t="shared" si="0"/>
        <v>395</v>
      </c>
      <c r="J25" s="13" t="s">
        <v>17</v>
      </c>
    </row>
    <row r="26" s="1" customFormat="1" ht="30" customHeight="1" spans="1:10">
      <c r="A26" s="8">
        <v>20</v>
      </c>
      <c r="B26" s="9" t="s">
        <v>36</v>
      </c>
      <c r="C26" s="8">
        <v>1</v>
      </c>
      <c r="D26" s="8">
        <v>1</v>
      </c>
      <c r="E26" s="8">
        <v>1</v>
      </c>
      <c r="F26" s="11"/>
      <c r="G26" s="8">
        <v>1</v>
      </c>
      <c r="H26" s="8">
        <v>4</v>
      </c>
      <c r="I26" s="14">
        <f t="shared" si="0"/>
        <v>316</v>
      </c>
      <c r="J26" s="13" t="s">
        <v>17</v>
      </c>
    </row>
    <row r="27" s="1" customFormat="1" ht="30" customHeight="1" spans="1:10">
      <c r="A27" s="8">
        <v>21</v>
      </c>
      <c r="B27" s="9" t="s">
        <v>37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5</v>
      </c>
      <c r="I27" s="14">
        <f t="shared" si="0"/>
        <v>395</v>
      </c>
      <c r="J27" s="13" t="s">
        <v>17</v>
      </c>
    </row>
    <row r="28" s="1" customFormat="1" ht="30" customHeight="1" spans="1:10">
      <c r="A28" s="8">
        <v>22</v>
      </c>
      <c r="B28" s="9" t="s">
        <v>38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5</v>
      </c>
      <c r="I28" s="14">
        <f t="shared" si="0"/>
        <v>395</v>
      </c>
      <c r="J28" s="13" t="s">
        <v>17</v>
      </c>
    </row>
    <row r="29" s="1" customFormat="1" ht="30" customHeight="1" spans="1:10">
      <c r="A29" s="8">
        <v>23</v>
      </c>
      <c r="B29" s="9" t="s">
        <v>39</v>
      </c>
      <c r="C29" s="8">
        <v>1</v>
      </c>
      <c r="D29" s="8">
        <v>1</v>
      </c>
      <c r="E29" s="8">
        <v>1</v>
      </c>
      <c r="F29" s="11"/>
      <c r="G29" s="8"/>
      <c r="H29" s="8">
        <v>3</v>
      </c>
      <c r="I29" s="14">
        <f t="shared" si="0"/>
        <v>237</v>
      </c>
      <c r="J29" s="13" t="s">
        <v>17</v>
      </c>
    </row>
    <row r="30" s="1" customFormat="1" ht="30" customHeight="1" spans="1:10">
      <c r="A30" s="8">
        <v>24</v>
      </c>
      <c r="B30" s="9" t="s">
        <v>40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8">
        <v>5</v>
      </c>
      <c r="I30" s="14">
        <f t="shared" si="0"/>
        <v>395</v>
      </c>
      <c r="J30" s="13" t="s">
        <v>17</v>
      </c>
    </row>
    <row r="31" s="1" customFormat="1" ht="30" customHeight="1" spans="1:10">
      <c r="A31" s="8">
        <v>25</v>
      </c>
      <c r="B31" s="9" t="s">
        <v>41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5</v>
      </c>
      <c r="I31" s="14">
        <f t="shared" si="0"/>
        <v>395</v>
      </c>
      <c r="J31" s="13" t="s">
        <v>17</v>
      </c>
    </row>
    <row r="32" s="1" customFormat="1" ht="30" customHeight="1" spans="1:10">
      <c r="A32" s="8">
        <v>26</v>
      </c>
      <c r="B32" s="9" t="s">
        <v>42</v>
      </c>
      <c r="C32" s="8">
        <v>1</v>
      </c>
      <c r="D32" s="8">
        <v>1</v>
      </c>
      <c r="E32" s="8">
        <v>1</v>
      </c>
      <c r="F32" s="11"/>
      <c r="G32" s="11"/>
      <c r="H32" s="8">
        <v>3</v>
      </c>
      <c r="I32" s="14">
        <f t="shared" si="0"/>
        <v>237</v>
      </c>
      <c r="J32" s="13" t="s">
        <v>17</v>
      </c>
    </row>
    <row r="33" s="1" customFormat="1" ht="30" customHeight="1" spans="1:10">
      <c r="A33" s="8">
        <v>27</v>
      </c>
      <c r="B33" s="9" t="s">
        <v>43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5</v>
      </c>
      <c r="I33" s="14">
        <f>79*H33</f>
        <v>395</v>
      </c>
      <c r="J33" s="13" t="s">
        <v>17</v>
      </c>
    </row>
    <row r="34" s="1" customFormat="1" ht="30" customHeight="1" spans="1:10">
      <c r="A34" s="8">
        <v>28</v>
      </c>
      <c r="B34" s="9" t="s">
        <v>44</v>
      </c>
      <c r="C34" s="8">
        <v>1</v>
      </c>
      <c r="D34" s="8">
        <v>1</v>
      </c>
      <c r="E34" s="8">
        <v>1</v>
      </c>
      <c r="F34" s="8"/>
      <c r="G34" s="8">
        <v>1</v>
      </c>
      <c r="H34" s="8">
        <v>4</v>
      </c>
      <c r="I34" s="14">
        <f>79*H34</f>
        <v>316</v>
      </c>
      <c r="J34" s="13" t="s">
        <v>17</v>
      </c>
    </row>
    <row r="35" s="1" customFormat="1" ht="30" customHeight="1" spans="1:10">
      <c r="A35" s="8">
        <v>29</v>
      </c>
      <c r="B35" s="9" t="s">
        <v>45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5</v>
      </c>
      <c r="I35" s="14">
        <f t="shared" ref="I34:I39" si="1">79*H35</f>
        <v>395</v>
      </c>
      <c r="J35" s="13" t="s">
        <v>17</v>
      </c>
    </row>
    <row r="36" s="1" customFormat="1" ht="30" customHeight="1" spans="1:10">
      <c r="A36" s="8">
        <v>30</v>
      </c>
      <c r="B36" s="9" t="s">
        <v>46</v>
      </c>
      <c r="C36" s="8">
        <v>1</v>
      </c>
      <c r="D36" s="8">
        <v>1</v>
      </c>
      <c r="E36" s="8">
        <v>1</v>
      </c>
      <c r="F36" s="11"/>
      <c r="G36" s="11"/>
      <c r="H36" s="8">
        <v>3</v>
      </c>
      <c r="I36" s="14">
        <f>79*H36</f>
        <v>237</v>
      </c>
      <c r="J36" s="13" t="s">
        <v>17</v>
      </c>
    </row>
    <row r="37" s="1" customFormat="1" ht="30" customHeight="1" spans="1:10">
      <c r="A37" s="8">
        <v>31</v>
      </c>
      <c r="B37" s="9" t="s">
        <v>47</v>
      </c>
      <c r="C37" s="8">
        <v>1</v>
      </c>
      <c r="D37" s="8">
        <v>1</v>
      </c>
      <c r="E37" s="8">
        <v>1</v>
      </c>
      <c r="F37" s="8">
        <v>1</v>
      </c>
      <c r="G37" s="8">
        <v>1</v>
      </c>
      <c r="H37" s="8">
        <v>5</v>
      </c>
      <c r="I37" s="14">
        <f>79*H37</f>
        <v>395</v>
      </c>
      <c r="J37" s="13" t="s">
        <v>17</v>
      </c>
    </row>
    <row r="38" s="1" customFormat="1" ht="30" customHeight="1" spans="1:10">
      <c r="A38" s="8">
        <v>32</v>
      </c>
      <c r="B38" s="9" t="s">
        <v>48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5</v>
      </c>
      <c r="I38" s="14">
        <f t="shared" si="1"/>
        <v>395</v>
      </c>
      <c r="J38" s="13" t="s">
        <v>17</v>
      </c>
    </row>
    <row r="39" s="1" customFormat="1" ht="30" customHeight="1" spans="1:10">
      <c r="A39" s="8">
        <v>33</v>
      </c>
      <c r="B39" s="9" t="s">
        <v>49</v>
      </c>
      <c r="C39" s="8">
        <v>1</v>
      </c>
      <c r="D39" s="8">
        <v>1</v>
      </c>
      <c r="E39" s="8">
        <v>1</v>
      </c>
      <c r="F39" s="11"/>
      <c r="G39" s="8">
        <v>1</v>
      </c>
      <c r="H39" s="8">
        <v>4</v>
      </c>
      <c r="I39" s="14">
        <f t="shared" si="1"/>
        <v>316</v>
      </c>
      <c r="J39" s="13" t="s">
        <v>17</v>
      </c>
    </row>
    <row r="40" s="1" customFormat="1" ht="30" customHeight="1" spans="1:10">
      <c r="A40" s="12"/>
      <c r="B40" s="13" t="s">
        <v>50</v>
      </c>
      <c r="C40" s="14">
        <f>SUM(C7:C39)</f>
        <v>33</v>
      </c>
      <c r="D40" s="14">
        <f>SUM(D7:D39)</f>
        <v>33</v>
      </c>
      <c r="E40" s="14">
        <f>SUM(E7:E39)</f>
        <v>32</v>
      </c>
      <c r="F40" s="14">
        <f>SUM(F7:F39)</f>
        <v>15</v>
      </c>
      <c r="G40" s="14">
        <f>SUM(G7:G39)</f>
        <v>24</v>
      </c>
      <c r="H40" s="14">
        <f>SUM(H7:H39)</f>
        <v>137</v>
      </c>
      <c r="I40" s="14">
        <f>SUM(I7:I39)</f>
        <v>10823</v>
      </c>
      <c r="J40" s="13"/>
    </row>
    <row r="41" s="1" customFormat="1" ht="30" customHeight="1" spans="1:10">
      <c r="A41" s="15">
        <v>1</v>
      </c>
      <c r="B41" s="16" t="s">
        <v>51</v>
      </c>
      <c r="C41" s="15">
        <v>1</v>
      </c>
      <c r="D41" s="15">
        <v>1</v>
      </c>
      <c r="E41" s="15">
        <v>1</v>
      </c>
      <c r="F41" s="15"/>
      <c r="G41" s="15"/>
      <c r="H41" s="15">
        <v>3</v>
      </c>
      <c r="I41" s="14">
        <f>79*H41</f>
        <v>237</v>
      </c>
      <c r="J41" s="12" t="s">
        <v>52</v>
      </c>
    </row>
    <row r="42" s="1" customFormat="1" ht="30" customHeight="1" spans="1:10">
      <c r="A42" s="15">
        <v>2</v>
      </c>
      <c r="B42" s="16" t="s">
        <v>53</v>
      </c>
      <c r="C42" s="15">
        <v>1</v>
      </c>
      <c r="D42" s="15">
        <v>1</v>
      </c>
      <c r="E42" s="15">
        <v>1</v>
      </c>
      <c r="F42" s="15">
        <v>1</v>
      </c>
      <c r="G42" s="15"/>
      <c r="H42" s="15">
        <v>4</v>
      </c>
      <c r="I42" s="14">
        <f t="shared" ref="I42:I76" si="2">79*H42</f>
        <v>316</v>
      </c>
      <c r="J42" s="12" t="s">
        <v>52</v>
      </c>
    </row>
    <row r="43" s="1" customFormat="1" ht="30" customHeight="1" spans="1:10">
      <c r="A43" s="15">
        <v>3</v>
      </c>
      <c r="B43" s="16" t="s">
        <v>54</v>
      </c>
      <c r="C43" s="15">
        <v>1</v>
      </c>
      <c r="D43" s="15">
        <v>1</v>
      </c>
      <c r="E43" s="15">
        <v>1</v>
      </c>
      <c r="F43" s="15">
        <v>1</v>
      </c>
      <c r="G43" s="15">
        <v>1</v>
      </c>
      <c r="H43" s="15">
        <v>5</v>
      </c>
      <c r="I43" s="14">
        <f t="shared" si="2"/>
        <v>395</v>
      </c>
      <c r="J43" s="12" t="s">
        <v>52</v>
      </c>
    </row>
    <row r="44" s="1" customFormat="1" ht="30" customHeight="1" spans="1:10">
      <c r="A44" s="15">
        <v>4</v>
      </c>
      <c r="B44" s="16" t="s">
        <v>55</v>
      </c>
      <c r="C44" s="15">
        <v>1</v>
      </c>
      <c r="D44" s="15">
        <v>1</v>
      </c>
      <c r="E44" s="15">
        <v>1</v>
      </c>
      <c r="F44" s="15">
        <v>1</v>
      </c>
      <c r="G44" s="15">
        <v>1</v>
      </c>
      <c r="H44" s="15">
        <v>5</v>
      </c>
      <c r="I44" s="14">
        <f t="shared" si="2"/>
        <v>395</v>
      </c>
      <c r="J44" s="12" t="s">
        <v>52</v>
      </c>
    </row>
    <row r="45" s="1" customFormat="1" ht="30" customHeight="1" spans="1:10">
      <c r="A45" s="15">
        <v>5</v>
      </c>
      <c r="B45" s="16" t="s">
        <v>56</v>
      </c>
      <c r="C45" s="15">
        <v>1</v>
      </c>
      <c r="D45" s="15">
        <v>1</v>
      </c>
      <c r="E45" s="15">
        <v>1</v>
      </c>
      <c r="F45" s="15">
        <v>1</v>
      </c>
      <c r="G45" s="15">
        <v>1</v>
      </c>
      <c r="H45" s="15">
        <v>5</v>
      </c>
      <c r="I45" s="14">
        <f t="shared" si="2"/>
        <v>395</v>
      </c>
      <c r="J45" s="12" t="s">
        <v>52</v>
      </c>
    </row>
    <row r="46" s="1" customFormat="1" ht="30" customHeight="1" spans="1:10">
      <c r="A46" s="15">
        <v>6</v>
      </c>
      <c r="B46" s="16" t="s">
        <v>57</v>
      </c>
      <c r="C46" s="15">
        <v>1</v>
      </c>
      <c r="D46" s="15">
        <v>1</v>
      </c>
      <c r="E46" s="15">
        <v>1</v>
      </c>
      <c r="F46" s="15">
        <v>1</v>
      </c>
      <c r="G46" s="15">
        <v>1</v>
      </c>
      <c r="H46" s="15">
        <v>5</v>
      </c>
      <c r="I46" s="14">
        <f t="shared" si="2"/>
        <v>395</v>
      </c>
      <c r="J46" s="12" t="s">
        <v>52</v>
      </c>
    </row>
    <row r="47" s="1" customFormat="1" ht="30" customHeight="1" spans="1:10">
      <c r="A47" s="15">
        <v>7</v>
      </c>
      <c r="B47" s="16" t="s">
        <v>58</v>
      </c>
      <c r="C47" s="15">
        <v>1</v>
      </c>
      <c r="D47" s="15">
        <v>1</v>
      </c>
      <c r="E47" s="15">
        <v>1</v>
      </c>
      <c r="F47" s="15">
        <v>1</v>
      </c>
      <c r="G47" s="15">
        <v>1</v>
      </c>
      <c r="H47" s="15">
        <v>5</v>
      </c>
      <c r="I47" s="14">
        <f t="shared" si="2"/>
        <v>395</v>
      </c>
      <c r="J47" s="12" t="s">
        <v>52</v>
      </c>
    </row>
    <row r="48" s="1" customFormat="1" ht="30" customHeight="1" spans="1:10">
      <c r="A48" s="15">
        <v>8</v>
      </c>
      <c r="B48" s="16" t="s">
        <v>59</v>
      </c>
      <c r="C48" s="15">
        <v>1</v>
      </c>
      <c r="D48" s="15">
        <v>1</v>
      </c>
      <c r="E48" s="15">
        <v>1</v>
      </c>
      <c r="F48" s="15"/>
      <c r="G48" s="15">
        <v>1</v>
      </c>
      <c r="H48" s="15">
        <v>4</v>
      </c>
      <c r="I48" s="14">
        <f t="shared" si="2"/>
        <v>316</v>
      </c>
      <c r="J48" s="12" t="s">
        <v>52</v>
      </c>
    </row>
    <row r="49" s="1" customFormat="1" ht="30" customHeight="1" spans="1:10">
      <c r="A49" s="15">
        <v>9</v>
      </c>
      <c r="B49" s="16" t="s">
        <v>60</v>
      </c>
      <c r="C49" s="15">
        <v>1</v>
      </c>
      <c r="D49" s="15">
        <v>1</v>
      </c>
      <c r="E49" s="15">
        <v>1</v>
      </c>
      <c r="F49" s="15"/>
      <c r="G49" s="15">
        <v>1</v>
      </c>
      <c r="H49" s="15">
        <v>4</v>
      </c>
      <c r="I49" s="14">
        <f t="shared" si="2"/>
        <v>316</v>
      </c>
      <c r="J49" s="12" t="s">
        <v>52</v>
      </c>
    </row>
    <row r="50" s="1" customFormat="1" ht="30" customHeight="1" spans="1:10">
      <c r="A50" s="15">
        <v>10</v>
      </c>
      <c r="B50" s="16" t="s">
        <v>61</v>
      </c>
      <c r="C50" s="15">
        <v>1</v>
      </c>
      <c r="D50" s="15">
        <v>1</v>
      </c>
      <c r="E50" s="15">
        <v>1</v>
      </c>
      <c r="F50" s="15">
        <v>1</v>
      </c>
      <c r="G50" s="15">
        <v>1</v>
      </c>
      <c r="H50" s="15">
        <v>5</v>
      </c>
      <c r="I50" s="14">
        <f t="shared" si="2"/>
        <v>395</v>
      </c>
      <c r="J50" s="12" t="s">
        <v>52</v>
      </c>
    </row>
    <row r="51" s="1" customFormat="1" ht="30" customHeight="1" spans="1:10">
      <c r="A51" s="15">
        <v>11</v>
      </c>
      <c r="B51" s="16" t="s">
        <v>62</v>
      </c>
      <c r="C51" s="15">
        <v>1</v>
      </c>
      <c r="D51" s="15">
        <v>1</v>
      </c>
      <c r="E51" s="15">
        <v>1</v>
      </c>
      <c r="F51" s="15"/>
      <c r="G51" s="15">
        <v>1</v>
      </c>
      <c r="H51" s="15">
        <v>4</v>
      </c>
      <c r="I51" s="14">
        <f t="shared" si="2"/>
        <v>316</v>
      </c>
      <c r="J51" s="12" t="s">
        <v>52</v>
      </c>
    </row>
    <row r="52" s="1" customFormat="1" ht="30" customHeight="1" spans="1:10">
      <c r="A52" s="15">
        <v>12</v>
      </c>
      <c r="B52" s="16" t="s">
        <v>63</v>
      </c>
      <c r="C52" s="15">
        <v>1</v>
      </c>
      <c r="D52" s="15">
        <v>1</v>
      </c>
      <c r="E52" s="15">
        <v>1</v>
      </c>
      <c r="F52" s="15">
        <v>1</v>
      </c>
      <c r="G52" s="15">
        <v>1</v>
      </c>
      <c r="H52" s="15">
        <v>5</v>
      </c>
      <c r="I52" s="14">
        <f t="shared" si="2"/>
        <v>395</v>
      </c>
      <c r="J52" s="12" t="s">
        <v>52</v>
      </c>
    </row>
    <row r="53" ht="30" customHeight="1" spans="1:10">
      <c r="A53" s="15">
        <v>13</v>
      </c>
      <c r="B53" s="16" t="s">
        <v>64</v>
      </c>
      <c r="C53" s="15">
        <v>1</v>
      </c>
      <c r="D53" s="15">
        <v>1</v>
      </c>
      <c r="E53" s="15">
        <v>1</v>
      </c>
      <c r="F53" s="15"/>
      <c r="G53" s="15"/>
      <c r="H53" s="15">
        <v>3</v>
      </c>
      <c r="I53" s="14">
        <f t="shared" si="2"/>
        <v>237</v>
      </c>
      <c r="J53" s="12" t="s">
        <v>52</v>
      </c>
    </row>
    <row r="54" s="1" customFormat="1" ht="30" customHeight="1" spans="1:10">
      <c r="A54" s="15">
        <v>14</v>
      </c>
      <c r="B54" s="16" t="s">
        <v>65</v>
      </c>
      <c r="C54" s="15">
        <v>1</v>
      </c>
      <c r="D54" s="15">
        <v>1</v>
      </c>
      <c r="E54" s="15">
        <v>1</v>
      </c>
      <c r="F54" s="15"/>
      <c r="G54" s="15"/>
      <c r="H54" s="15">
        <v>3</v>
      </c>
      <c r="I54" s="14">
        <f t="shared" si="2"/>
        <v>237</v>
      </c>
      <c r="J54" s="12" t="s">
        <v>52</v>
      </c>
    </row>
    <row r="55" s="1" customFormat="1" ht="30" customHeight="1" spans="1:10">
      <c r="A55" s="15">
        <v>15</v>
      </c>
      <c r="B55" s="16" t="s">
        <v>66</v>
      </c>
      <c r="C55" s="15">
        <v>1</v>
      </c>
      <c r="D55" s="15">
        <v>1</v>
      </c>
      <c r="E55" s="15">
        <v>1</v>
      </c>
      <c r="F55" s="15"/>
      <c r="G55" s="15"/>
      <c r="H55" s="15">
        <v>3</v>
      </c>
      <c r="I55" s="14">
        <f t="shared" si="2"/>
        <v>237</v>
      </c>
      <c r="J55" s="12" t="s">
        <v>52</v>
      </c>
    </row>
    <row r="56" s="1" customFormat="1" ht="30" customHeight="1" spans="1:10">
      <c r="A56" s="15">
        <v>16</v>
      </c>
      <c r="B56" s="16" t="s">
        <v>67</v>
      </c>
      <c r="C56" s="15">
        <v>1</v>
      </c>
      <c r="D56" s="15">
        <v>1</v>
      </c>
      <c r="E56" s="15">
        <v>1</v>
      </c>
      <c r="F56" s="15"/>
      <c r="G56" s="15"/>
      <c r="H56" s="15">
        <v>3</v>
      </c>
      <c r="I56" s="14">
        <f t="shared" si="2"/>
        <v>237</v>
      </c>
      <c r="J56" s="12" t="s">
        <v>52</v>
      </c>
    </row>
    <row r="57" s="1" customFormat="1" ht="30" customHeight="1" spans="1:10">
      <c r="A57" s="15">
        <v>17</v>
      </c>
      <c r="B57" s="16" t="s">
        <v>68</v>
      </c>
      <c r="C57" s="15">
        <v>1</v>
      </c>
      <c r="D57" s="15">
        <v>1</v>
      </c>
      <c r="E57" s="15">
        <v>1</v>
      </c>
      <c r="F57" s="15">
        <v>1</v>
      </c>
      <c r="G57" s="15">
        <v>1</v>
      </c>
      <c r="H57" s="15">
        <v>5</v>
      </c>
      <c r="I57" s="14">
        <f t="shared" si="2"/>
        <v>395</v>
      </c>
      <c r="J57" s="12" t="s">
        <v>52</v>
      </c>
    </row>
    <row r="58" s="1" customFormat="1" ht="30" customHeight="1" spans="1:10">
      <c r="A58" s="15">
        <v>18</v>
      </c>
      <c r="B58" s="16" t="s">
        <v>69</v>
      </c>
      <c r="C58" s="15">
        <v>1</v>
      </c>
      <c r="D58" s="15">
        <v>1</v>
      </c>
      <c r="E58" s="15">
        <v>1</v>
      </c>
      <c r="F58" s="15"/>
      <c r="G58" s="15"/>
      <c r="H58" s="15">
        <v>3</v>
      </c>
      <c r="I58" s="14">
        <f t="shared" si="2"/>
        <v>237</v>
      </c>
      <c r="J58" s="12" t="s">
        <v>52</v>
      </c>
    </row>
    <row r="59" s="1" customFormat="1" ht="30" customHeight="1" spans="1:10">
      <c r="A59" s="15">
        <v>19</v>
      </c>
      <c r="B59" s="16" t="s">
        <v>70</v>
      </c>
      <c r="C59" s="15">
        <v>1</v>
      </c>
      <c r="D59" s="15">
        <v>1</v>
      </c>
      <c r="E59" s="15">
        <v>1</v>
      </c>
      <c r="F59" s="15">
        <v>1</v>
      </c>
      <c r="G59" s="15">
        <v>1</v>
      </c>
      <c r="H59" s="15">
        <v>5</v>
      </c>
      <c r="I59" s="14">
        <f t="shared" si="2"/>
        <v>395</v>
      </c>
      <c r="J59" s="12" t="s">
        <v>52</v>
      </c>
    </row>
    <row r="60" s="1" customFormat="1" ht="30" customHeight="1" spans="1:10">
      <c r="A60" s="15">
        <v>20</v>
      </c>
      <c r="B60" s="16" t="s">
        <v>71</v>
      </c>
      <c r="C60" s="15">
        <v>1</v>
      </c>
      <c r="D60" s="15">
        <v>1</v>
      </c>
      <c r="E60" s="15">
        <v>1</v>
      </c>
      <c r="F60" s="15">
        <v>1</v>
      </c>
      <c r="G60" s="15">
        <v>1</v>
      </c>
      <c r="H60" s="15">
        <v>5</v>
      </c>
      <c r="I60" s="14">
        <f t="shared" si="2"/>
        <v>395</v>
      </c>
      <c r="J60" s="12" t="s">
        <v>52</v>
      </c>
    </row>
    <row r="61" s="1" customFormat="1" ht="30" customHeight="1" spans="1:10">
      <c r="A61" s="15">
        <v>21</v>
      </c>
      <c r="B61" s="16" t="s">
        <v>72</v>
      </c>
      <c r="C61" s="15">
        <v>1</v>
      </c>
      <c r="D61" s="15">
        <v>1</v>
      </c>
      <c r="E61" s="15">
        <v>1</v>
      </c>
      <c r="F61" s="15"/>
      <c r="G61" s="15"/>
      <c r="H61" s="15">
        <v>3</v>
      </c>
      <c r="I61" s="14">
        <f t="shared" si="2"/>
        <v>237</v>
      </c>
      <c r="J61" s="12" t="s">
        <v>52</v>
      </c>
    </row>
    <row r="62" s="1" customFormat="1" ht="30" customHeight="1" spans="1:10">
      <c r="A62" s="15">
        <v>22</v>
      </c>
      <c r="B62" s="16" t="s">
        <v>73</v>
      </c>
      <c r="C62" s="15">
        <v>1</v>
      </c>
      <c r="D62" s="15">
        <v>1</v>
      </c>
      <c r="E62" s="15">
        <v>1</v>
      </c>
      <c r="F62" s="15">
        <v>1</v>
      </c>
      <c r="G62" s="15">
        <v>1</v>
      </c>
      <c r="H62" s="15">
        <v>5</v>
      </c>
      <c r="I62" s="14">
        <f t="shared" si="2"/>
        <v>395</v>
      </c>
      <c r="J62" s="12" t="s">
        <v>52</v>
      </c>
    </row>
    <row r="63" s="1" customFormat="1" ht="30" customHeight="1" spans="1:10">
      <c r="A63" s="15">
        <v>23</v>
      </c>
      <c r="B63" s="16" t="s">
        <v>74</v>
      </c>
      <c r="C63" s="15">
        <v>1</v>
      </c>
      <c r="D63" s="15">
        <v>1</v>
      </c>
      <c r="E63" s="15">
        <v>1</v>
      </c>
      <c r="F63" s="15">
        <v>1</v>
      </c>
      <c r="G63" s="15">
        <v>1</v>
      </c>
      <c r="H63" s="15">
        <v>5</v>
      </c>
      <c r="I63" s="14">
        <f t="shared" si="2"/>
        <v>395</v>
      </c>
      <c r="J63" s="12" t="s">
        <v>52</v>
      </c>
    </row>
    <row r="64" s="1" customFormat="1" ht="30" customHeight="1" spans="1:10">
      <c r="A64" s="15">
        <v>24</v>
      </c>
      <c r="B64" s="16" t="s">
        <v>75</v>
      </c>
      <c r="C64" s="15">
        <v>1</v>
      </c>
      <c r="D64" s="15">
        <v>1</v>
      </c>
      <c r="E64" s="15">
        <v>1</v>
      </c>
      <c r="F64" s="15"/>
      <c r="G64" s="15"/>
      <c r="H64" s="15">
        <v>3</v>
      </c>
      <c r="I64" s="14">
        <f t="shared" si="2"/>
        <v>237</v>
      </c>
      <c r="J64" s="12" t="s">
        <v>52</v>
      </c>
    </row>
    <row r="65" s="1" customFormat="1" ht="30" customHeight="1" spans="1:10">
      <c r="A65" s="15">
        <v>25</v>
      </c>
      <c r="B65" s="16" t="s">
        <v>76</v>
      </c>
      <c r="C65" s="15">
        <v>1</v>
      </c>
      <c r="D65" s="15">
        <v>1</v>
      </c>
      <c r="E65" s="15">
        <v>1</v>
      </c>
      <c r="F65" s="15">
        <v>1</v>
      </c>
      <c r="G65" s="15">
        <v>1</v>
      </c>
      <c r="H65" s="15">
        <v>5</v>
      </c>
      <c r="I65" s="14">
        <f t="shared" si="2"/>
        <v>395</v>
      </c>
      <c r="J65" s="12" t="s">
        <v>52</v>
      </c>
    </row>
    <row r="66" s="1" customFormat="1" ht="30" customHeight="1" spans="1:10">
      <c r="A66" s="15">
        <v>26</v>
      </c>
      <c r="B66" s="16" t="s">
        <v>77</v>
      </c>
      <c r="C66" s="15">
        <v>1</v>
      </c>
      <c r="D66" s="15">
        <v>1</v>
      </c>
      <c r="E66" s="15">
        <v>1</v>
      </c>
      <c r="F66" s="15">
        <v>1</v>
      </c>
      <c r="G66" s="15">
        <v>1</v>
      </c>
      <c r="H66" s="15">
        <v>5</v>
      </c>
      <c r="I66" s="14">
        <f t="shared" si="2"/>
        <v>395</v>
      </c>
      <c r="J66" s="12" t="s">
        <v>52</v>
      </c>
    </row>
    <row r="67" s="1" customFormat="1" ht="30" customHeight="1" spans="1:10">
      <c r="A67" s="15">
        <v>27</v>
      </c>
      <c r="B67" s="16" t="s">
        <v>78</v>
      </c>
      <c r="C67" s="15">
        <v>1</v>
      </c>
      <c r="D67" s="15">
        <v>1</v>
      </c>
      <c r="E67" s="15">
        <v>1</v>
      </c>
      <c r="F67" s="15">
        <v>1</v>
      </c>
      <c r="G67" s="15">
        <v>1</v>
      </c>
      <c r="H67" s="15">
        <v>5</v>
      </c>
      <c r="I67" s="14">
        <f t="shared" si="2"/>
        <v>395</v>
      </c>
      <c r="J67" s="12" t="s">
        <v>52</v>
      </c>
    </row>
    <row r="68" s="1" customFormat="1" ht="30" customHeight="1" spans="1:10">
      <c r="A68" s="15">
        <v>28</v>
      </c>
      <c r="B68" s="16" t="s">
        <v>79</v>
      </c>
      <c r="C68" s="15">
        <v>1</v>
      </c>
      <c r="D68" s="15">
        <v>1</v>
      </c>
      <c r="E68" s="15">
        <v>1</v>
      </c>
      <c r="F68" s="15"/>
      <c r="G68" s="15"/>
      <c r="H68" s="15">
        <v>3</v>
      </c>
      <c r="I68" s="14">
        <f t="shared" si="2"/>
        <v>237</v>
      </c>
      <c r="J68" s="12" t="s">
        <v>52</v>
      </c>
    </row>
    <row r="69" s="1" customFormat="1" ht="30" customHeight="1" spans="1:10">
      <c r="A69" s="15">
        <v>29</v>
      </c>
      <c r="B69" s="16" t="s">
        <v>80</v>
      </c>
      <c r="C69" s="15">
        <v>1</v>
      </c>
      <c r="D69" s="15">
        <v>1</v>
      </c>
      <c r="E69" s="15">
        <v>1</v>
      </c>
      <c r="F69" s="15">
        <v>1</v>
      </c>
      <c r="G69" s="15">
        <v>1</v>
      </c>
      <c r="H69" s="15">
        <v>5</v>
      </c>
      <c r="I69" s="14">
        <f t="shared" si="2"/>
        <v>395</v>
      </c>
      <c r="J69" s="12" t="s">
        <v>52</v>
      </c>
    </row>
    <row r="70" s="1" customFormat="1" ht="30" customHeight="1" spans="1:10">
      <c r="A70" s="15">
        <v>30</v>
      </c>
      <c r="B70" s="16" t="s">
        <v>81</v>
      </c>
      <c r="C70" s="15">
        <v>1</v>
      </c>
      <c r="D70" s="15">
        <v>1</v>
      </c>
      <c r="E70" s="15">
        <v>1</v>
      </c>
      <c r="F70" s="15">
        <v>1</v>
      </c>
      <c r="G70" s="15">
        <v>1</v>
      </c>
      <c r="H70" s="15">
        <v>5</v>
      </c>
      <c r="I70" s="14">
        <f t="shared" si="2"/>
        <v>395</v>
      </c>
      <c r="J70" s="12" t="s">
        <v>52</v>
      </c>
    </row>
    <row r="71" s="1" customFormat="1" ht="30" customHeight="1" spans="1:10">
      <c r="A71" s="15">
        <v>31</v>
      </c>
      <c r="B71" s="16" t="s">
        <v>82</v>
      </c>
      <c r="C71" s="15">
        <v>1</v>
      </c>
      <c r="D71" s="15">
        <v>1</v>
      </c>
      <c r="E71" s="15">
        <v>1</v>
      </c>
      <c r="F71" s="15">
        <v>1</v>
      </c>
      <c r="G71" s="15">
        <v>1</v>
      </c>
      <c r="H71" s="15">
        <v>5</v>
      </c>
      <c r="I71" s="14">
        <f t="shared" si="2"/>
        <v>395</v>
      </c>
      <c r="J71" s="12" t="s">
        <v>52</v>
      </c>
    </row>
    <row r="72" s="1" customFormat="1" ht="30" customHeight="1" spans="1:10">
      <c r="A72" s="15">
        <v>32</v>
      </c>
      <c r="B72" s="16" t="s">
        <v>83</v>
      </c>
      <c r="C72" s="15">
        <v>1</v>
      </c>
      <c r="D72" s="15">
        <v>1</v>
      </c>
      <c r="E72" s="15">
        <v>1</v>
      </c>
      <c r="F72" s="15">
        <v>1</v>
      </c>
      <c r="G72" s="15">
        <v>1</v>
      </c>
      <c r="H72" s="15">
        <v>5</v>
      </c>
      <c r="I72" s="14">
        <f t="shared" si="2"/>
        <v>395</v>
      </c>
      <c r="J72" s="12" t="s">
        <v>52</v>
      </c>
    </row>
    <row r="73" s="1" customFormat="1" ht="30" customHeight="1" spans="1:10">
      <c r="A73" s="15">
        <v>33</v>
      </c>
      <c r="B73" s="16" t="s">
        <v>84</v>
      </c>
      <c r="C73" s="15">
        <v>1</v>
      </c>
      <c r="D73" s="15">
        <v>1</v>
      </c>
      <c r="E73" s="15">
        <v>1</v>
      </c>
      <c r="F73" s="15"/>
      <c r="G73" s="15">
        <v>1</v>
      </c>
      <c r="H73" s="15">
        <v>4</v>
      </c>
      <c r="I73" s="14">
        <f t="shared" si="2"/>
        <v>316</v>
      </c>
      <c r="J73" s="12" t="s">
        <v>52</v>
      </c>
    </row>
    <row r="74" s="1" customFormat="1" ht="42" customHeight="1" spans="1:10">
      <c r="A74" s="15">
        <v>34</v>
      </c>
      <c r="B74" s="16" t="s">
        <v>85</v>
      </c>
      <c r="C74" s="15">
        <v>1</v>
      </c>
      <c r="D74" s="15">
        <v>1</v>
      </c>
      <c r="E74" s="15">
        <v>1</v>
      </c>
      <c r="F74" s="15"/>
      <c r="G74" s="15"/>
      <c r="H74" s="15">
        <v>3</v>
      </c>
      <c r="I74" s="14">
        <f t="shared" si="2"/>
        <v>237</v>
      </c>
      <c r="J74" s="12" t="s">
        <v>52</v>
      </c>
    </row>
    <row r="75" s="1" customFormat="1" ht="30" customHeight="1" spans="1:10">
      <c r="A75" s="15">
        <v>35</v>
      </c>
      <c r="B75" s="16" t="s">
        <v>86</v>
      </c>
      <c r="C75" s="15">
        <v>1</v>
      </c>
      <c r="D75" s="15">
        <v>1</v>
      </c>
      <c r="E75" s="15">
        <v>1</v>
      </c>
      <c r="F75" s="15"/>
      <c r="G75" s="15"/>
      <c r="H75" s="15">
        <v>3</v>
      </c>
      <c r="I75" s="14">
        <f t="shared" si="2"/>
        <v>237</v>
      </c>
      <c r="J75" s="12" t="s">
        <v>52</v>
      </c>
    </row>
    <row r="76" s="1" customFormat="1" ht="30" customHeight="1" spans="1:10">
      <c r="A76" s="15">
        <v>36</v>
      </c>
      <c r="B76" s="16" t="s">
        <v>87</v>
      </c>
      <c r="C76" s="15">
        <v>1</v>
      </c>
      <c r="D76" s="15">
        <v>1</v>
      </c>
      <c r="E76" s="15">
        <v>1</v>
      </c>
      <c r="F76" s="15">
        <v>1</v>
      </c>
      <c r="G76" s="15">
        <v>1</v>
      </c>
      <c r="H76" s="15">
        <v>5</v>
      </c>
      <c r="I76" s="14">
        <f t="shared" si="2"/>
        <v>395</v>
      </c>
      <c r="J76" s="12" t="s">
        <v>52</v>
      </c>
    </row>
    <row r="77" s="1" customFormat="1" ht="30" customHeight="1" spans="1:10">
      <c r="A77" s="15">
        <v>37</v>
      </c>
      <c r="B77" s="16" t="s">
        <v>88</v>
      </c>
      <c r="C77" s="15">
        <v>1</v>
      </c>
      <c r="D77" s="15">
        <v>1</v>
      </c>
      <c r="E77" s="15">
        <v>1</v>
      </c>
      <c r="F77" s="15">
        <v>1</v>
      </c>
      <c r="G77" s="15">
        <v>1</v>
      </c>
      <c r="H77" s="15">
        <v>5</v>
      </c>
      <c r="I77" s="14">
        <f>79*H77</f>
        <v>395</v>
      </c>
      <c r="J77" s="12" t="s">
        <v>52</v>
      </c>
    </row>
    <row r="78" s="1" customFormat="1" ht="30" customHeight="1" spans="1:10">
      <c r="A78" s="15">
        <v>38</v>
      </c>
      <c r="B78" s="16" t="s">
        <v>89</v>
      </c>
      <c r="C78" s="15">
        <v>1</v>
      </c>
      <c r="D78" s="15">
        <v>1</v>
      </c>
      <c r="E78" s="15">
        <v>1</v>
      </c>
      <c r="F78" s="15">
        <v>1</v>
      </c>
      <c r="G78" s="15">
        <v>1</v>
      </c>
      <c r="H78" s="15">
        <v>5</v>
      </c>
      <c r="I78" s="14">
        <f>79*H78</f>
        <v>395</v>
      </c>
      <c r="J78" s="12" t="s">
        <v>52</v>
      </c>
    </row>
    <row r="79" s="1" customFormat="1" ht="30" customHeight="1" spans="1:10">
      <c r="A79" s="19"/>
      <c r="B79" s="13" t="s">
        <v>50</v>
      </c>
      <c r="C79" s="20">
        <f>SUM(C41:C78)</f>
        <v>38</v>
      </c>
      <c r="D79" s="20">
        <f>SUM(D41:D78)</f>
        <v>38</v>
      </c>
      <c r="E79" s="20">
        <f>SUM(E41:E78)</f>
        <v>38</v>
      </c>
      <c r="F79" s="20">
        <f>SUM(F41:F78)</f>
        <v>23</v>
      </c>
      <c r="G79" s="20">
        <f>SUM(G41:G78)</f>
        <v>26</v>
      </c>
      <c r="H79" s="20">
        <f>SUM(H41:H78)</f>
        <v>163</v>
      </c>
      <c r="I79" s="19">
        <f>SUM(I41:I78)</f>
        <v>12877</v>
      </c>
      <c r="J79" s="12"/>
    </row>
    <row r="80" ht="30" customHeight="1" spans="1:10">
      <c r="A80" s="12"/>
      <c r="B80" s="12" t="s">
        <v>90</v>
      </c>
      <c r="C80" s="12">
        <f>SUM(C40+C79)</f>
        <v>71</v>
      </c>
      <c r="D80" s="12">
        <f>SUM(D40+D79)</f>
        <v>71</v>
      </c>
      <c r="E80" s="12">
        <f>SUM(E40+E79)</f>
        <v>70</v>
      </c>
      <c r="F80" s="12">
        <f>SUM(F40+F79)</f>
        <v>38</v>
      </c>
      <c r="G80" s="12">
        <f>SUM(G40+G79)</f>
        <v>50</v>
      </c>
      <c r="H80" s="12">
        <f>SUM(H40+H79)</f>
        <v>300</v>
      </c>
      <c r="I80" s="12">
        <f>I79+I40</f>
        <v>23700</v>
      </c>
      <c r="J80" s="12"/>
    </row>
  </sheetData>
  <mergeCells count="19">
    <mergeCell ref="A1:J1"/>
    <mergeCell ref="A2:B2"/>
    <mergeCell ref="C2:D2"/>
    <mergeCell ref="E2:G2"/>
    <mergeCell ref="H2:J2"/>
    <mergeCell ref="A3:B3"/>
    <mergeCell ref="C3:D3"/>
    <mergeCell ref="E3:G3"/>
    <mergeCell ref="H3:J3"/>
    <mergeCell ref="A4:B4"/>
    <mergeCell ref="C4:D4"/>
    <mergeCell ref="E4:G4"/>
    <mergeCell ref="H4:J4"/>
    <mergeCell ref="C5:G5"/>
    <mergeCell ref="A5:A6"/>
    <mergeCell ref="B5:B6"/>
    <mergeCell ref="H5:H6"/>
    <mergeCell ref="I5:I6"/>
    <mergeCell ref="J5:J6"/>
  </mergeCells>
  <printOptions horizontalCentered="1"/>
  <pageMargins left="0.275" right="0.156944444444444" top="0.590277777777778" bottom="0.432638888888889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quak</cp:lastModifiedBy>
  <dcterms:created xsi:type="dcterms:W3CDTF">2021-05-18T08:47:00Z</dcterms:created>
  <cp:lastPrinted>2021-10-08T08:41:00Z</cp:lastPrinted>
  <dcterms:modified xsi:type="dcterms:W3CDTF">2025-04-11T05:31:56Z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0B7A01E13D6E4DCEA6ED38B1B0232D31</vt:lpwstr>
  </property>
  <property fmtid="{D5CDD505-2E9C-101B-9397-08002B2CF9AE}" pid="3" name="KSOProductBuildVer">
    <vt:lpwstr>2052-10.8.2.6990</vt:lpwstr>
  </property>
</Properties>
</file>