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sheets/sheet4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8695" windowHeight="12645" tabRatio="600" firstSheet="0"/>
  </bookViews>
  <sheets>
    <sheet r:id="rId1" name="汇总表" sheetId="1" state="visible"/>
    <sheet r:id="rId2" name="麻虎镇康银社区" sheetId="2" state="visible"/>
    <sheet r:id="rId3" name="麻虎镇 十里社区" sheetId="3" state="visible"/>
    <sheet r:id="rId4" name="麻虎镇里龙村" sheetId="4" state="visible"/>
    <sheet r:id="rId5" name="麻虎镇月镇村" sheetId="5" state="visible"/>
    <sheet r:id="rId6" name="冷水镇沙滩村" sheetId="6" state="visible"/>
    <sheet r:id="rId7" name="冷水镇洞子社区" sheetId="7" state="visible"/>
    <sheet r:id="rId8" name="冷水镇星义村" sheetId="8" state="visible"/>
    <sheet r:id="rId9" name="卡子镇药树村" sheetId="9" state="visible"/>
    <sheet r:id="rId10" name="茅坪镇茅坪社区" sheetId="10" state="visible"/>
    <sheet r:id="rId11" name="西营镇花房村" sheetId="11" state="visible"/>
    <sheet r:id="rId12" name="西营镇新建村" sheetId="12" state="visible"/>
  </sheets>
</workbook>
</file>

<file path=xl/sharedStrings.xml><?xml version="1.0" encoding="utf-8"?>
<sst xmlns="http://schemas.openxmlformats.org/spreadsheetml/2006/main" uniqueCount="487" count="2">
  <si>
    <t xml:space="preserve">2025年度白河县大中型水库移民后期扶持直补资金发放公示汇总表        </t>
  </si>
  <si>
    <t xml:space="preserve">公示时间：2025年3月14日-2024年3月21日</t>
  </si>
  <si>
    <t xml:space="preserve">单位：元</t>
  </si>
  <si>
    <t xml:space="preserve">序号</t>
  </si>
  <si>
    <t xml:space="preserve">镇村名称</t>
  </si>
  <si>
    <t xml:space="preserve">组数</t>
  </si>
  <si>
    <t xml:space="preserve">户数</t>
  </si>
  <si>
    <t xml:space="preserve">人数</t>
  </si>
  <si>
    <t xml:space="preserve">补助金额</t>
  </si>
  <si>
    <t xml:space="preserve">备注</t>
  </si>
  <si>
    <t xml:space="preserve">合计</t>
  </si>
  <si>
    <t xml:space="preserve">一</t>
  </si>
  <si>
    <t xml:space="preserve">汉江白河(夹河）水电站</t>
  </si>
  <si>
    <t xml:space="preserve">（一）</t>
  </si>
  <si>
    <t xml:space="preserve">冷水镇</t>
  </si>
  <si>
    <t xml:space="preserve">沙滩村</t>
  </si>
  <si>
    <t xml:space="preserve">洞子社区</t>
  </si>
  <si>
    <t xml:space="preserve">星义村</t>
  </si>
  <si>
    <t xml:space="preserve">（二)</t>
  </si>
  <si>
    <t xml:space="preserve">麻虎镇</t>
  </si>
  <si>
    <t xml:space="preserve">康银社区</t>
  </si>
  <si>
    <t xml:space="preserve">十里社区</t>
  </si>
  <si>
    <t xml:space="preserve">里龙村</t>
  </si>
  <si>
    <t xml:space="preserve">月镇村</t>
  </si>
  <si>
    <t xml:space="preserve">二</t>
  </si>
  <si>
    <t xml:space="preserve">老库区移民</t>
  </si>
  <si>
    <t xml:space="preserve">卡子镇</t>
  </si>
  <si>
    <t xml:space="preserve">药树村</t>
  </si>
  <si>
    <t xml:space="preserve">西营镇</t>
  </si>
  <si>
    <t xml:space="preserve">花房村</t>
  </si>
  <si>
    <t xml:space="preserve">新建村</t>
  </si>
  <si>
    <t xml:space="preserve">（三）</t>
  </si>
  <si>
    <t xml:space="preserve">茅坪镇</t>
  </si>
  <si>
    <t xml:space="preserve">茅坪村</t>
  </si>
  <si>
    <t xml:space="preserve">单位负责人：储召学</t>
  </si>
  <si>
    <t xml:space="preserve">经办人：</t>
  </si>
  <si>
    <t xml:space="preserve">洪志晶</t>
  </si>
  <si>
    <t xml:space="preserve">监督电话：0915-7827855</t>
  </si>
  <si>
    <t xml:space="preserve">2025年度白河县大中型水库移民后期扶持直补资金发放公示名单</t>
  </si>
  <si>
    <t xml:space="preserve">镇村名称：麻虎镇康银社区                                                 单位：元</t>
  </si>
  <si>
    <t xml:space="preserve">户主户名</t>
  </si>
  <si>
    <t xml:space="preserve">家庭人口</t>
  </si>
  <si>
    <t xml:space="preserve">金额</t>
  </si>
  <si>
    <t xml:space="preserve">毕承国</t>
  </si>
  <si>
    <t xml:space="preserve">因分户毕承国、阮英珍、毕家琦3人移民后扶资金兑付毕承国账户；毕承建、王太芬、毕家营、毕家亮4人移民后扶资金兑付毕承建账户</t>
  </si>
  <si>
    <t xml:space="preserve">毕承建</t>
  </si>
  <si>
    <t xml:space="preserve">毕承军</t>
  </si>
  <si>
    <t xml:space="preserve">陈康定</t>
  </si>
  <si>
    <t xml:space="preserve">陈世安</t>
  </si>
  <si>
    <t xml:space="preserve">陈绪保</t>
  </si>
  <si>
    <t xml:space="preserve">陈世铁</t>
  </si>
  <si>
    <t xml:space="preserve">陈世侠</t>
  </si>
  <si>
    <t xml:space="preserve">陈绪东</t>
  </si>
  <si>
    <t xml:space="preserve">陈绪军</t>
  </si>
  <si>
    <t xml:space="preserve">陈绪均</t>
  </si>
  <si>
    <t xml:space="preserve">陈绪明</t>
  </si>
  <si>
    <t xml:space="preserve">管万菊</t>
  </si>
  <si>
    <t xml:space="preserve">李敏</t>
  </si>
  <si>
    <t xml:space="preserve">程家圆</t>
  </si>
  <si>
    <t xml:space="preserve">曾大宏</t>
  </si>
  <si>
    <t xml:space="preserve">兑付杨其新账户</t>
  </si>
  <si>
    <t xml:space="preserve">管万记</t>
  </si>
  <si>
    <t xml:space="preserve">管万平</t>
  </si>
  <si>
    <t xml:space="preserve">王少辉</t>
  </si>
  <si>
    <t xml:space="preserve">徐重青</t>
  </si>
  <si>
    <t xml:space="preserve">马太平</t>
  </si>
  <si>
    <t xml:space="preserve">马太山</t>
  </si>
  <si>
    <t xml:space="preserve">杨道秀</t>
  </si>
  <si>
    <t xml:space="preserve">陈绪友</t>
  </si>
  <si>
    <t xml:space="preserve">王太保</t>
  </si>
  <si>
    <t xml:space="preserve">阮国华</t>
  </si>
  <si>
    <t xml:space="preserve">徐青中</t>
  </si>
  <si>
    <t xml:space="preserve">邓洪军</t>
  </si>
  <si>
    <t xml:space="preserve">何祥恕</t>
  </si>
  <si>
    <t xml:space="preserve">王太春</t>
  </si>
  <si>
    <t xml:space="preserve">谭承建</t>
  </si>
  <si>
    <t xml:space="preserve">吕大华</t>
  </si>
  <si>
    <t xml:space="preserve">刘堂芳</t>
  </si>
  <si>
    <t xml:space="preserve">王寿麟</t>
  </si>
  <si>
    <t xml:space="preserve">冉广进</t>
  </si>
  <si>
    <t xml:space="preserve">崔用鹏</t>
  </si>
  <si>
    <t xml:space="preserve">罗仙荣</t>
  </si>
  <si>
    <t xml:space="preserve">陈绪田</t>
  </si>
  <si>
    <t xml:space="preserve">高德喜</t>
  </si>
  <si>
    <t xml:space="preserve">邓洪斌</t>
  </si>
  <si>
    <t xml:space="preserve">陈绪群</t>
  </si>
  <si>
    <t xml:space="preserve">贺秀香</t>
  </si>
  <si>
    <t xml:space="preserve">李明友</t>
  </si>
  <si>
    <t xml:space="preserve">王太侠</t>
  </si>
  <si>
    <t xml:space="preserve">叶玉满</t>
  </si>
  <si>
    <t xml:space="preserve">因分户叶玉满、潘玉双、叶晶晶、叶敏敏、邹小娟、叶梓晨6人移民后扶资金兑付叶玉满账户；孟庆海、陈敦莲、孟凡均、孟晓凡4人移民后扶资金兑付孟庆海账户</t>
  </si>
  <si>
    <t xml:space="preserve">孟庆海</t>
  </si>
  <si>
    <t xml:space="preserve">谭道平</t>
  </si>
  <si>
    <t xml:space="preserve">徐忠燕</t>
  </si>
  <si>
    <t xml:space="preserve">吴世洪</t>
  </si>
  <si>
    <t xml:space="preserve">雷明建</t>
  </si>
  <si>
    <t xml:space="preserve">陈绪山</t>
  </si>
  <si>
    <t xml:space="preserve">因分户陈绪山、何茜、陈浩宇、陈浩龙、陈浩天、陈敬茜、陈少廷7人移民后扶资金兑付陈绪山账户；李方芬1人移民后扶资金兑付李方芬账户</t>
  </si>
  <si>
    <t xml:space="preserve">李方芬</t>
  </si>
  <si>
    <t xml:space="preserve">谭相东</t>
  </si>
  <si>
    <t xml:space="preserve">雷地兵</t>
  </si>
  <si>
    <t xml:space="preserve">李洪芬</t>
  </si>
  <si>
    <t xml:space="preserve">吴自祥</t>
  </si>
  <si>
    <t xml:space="preserve">谭相根</t>
  </si>
  <si>
    <t xml:space="preserve">王传云</t>
  </si>
  <si>
    <t xml:space="preserve">户主管万成死亡兑付其配偶王传云账户</t>
  </si>
  <si>
    <t xml:space="preserve">谭承俭</t>
  </si>
  <si>
    <t xml:space="preserve">谭先芳</t>
  </si>
  <si>
    <t xml:space="preserve">王太海</t>
  </si>
  <si>
    <t xml:space="preserve">王少文</t>
  </si>
  <si>
    <t xml:space="preserve">李继平</t>
  </si>
  <si>
    <t xml:space="preserve">户主李富国死亡兑付其儿子李继平账户</t>
  </si>
  <si>
    <t xml:space="preserve">李洪平</t>
  </si>
  <si>
    <t xml:space="preserve">阮班华</t>
  </si>
  <si>
    <t xml:space="preserve">刘顺保</t>
  </si>
  <si>
    <t xml:space="preserve">龚波</t>
  </si>
  <si>
    <t xml:space="preserve">因分户龚波、阮家萍、龚琳、朱希凤4人移民后扶资金兑付龚波账户；邹维云、龚德娜、龚垭婷3人移民后扶资金兑付邹维云账户</t>
  </si>
  <si>
    <t xml:space="preserve">邹维云</t>
  </si>
  <si>
    <t xml:space="preserve">管晓婷</t>
  </si>
  <si>
    <t xml:space="preserve">雷群耀</t>
  </si>
  <si>
    <t xml:space="preserve">管万群</t>
  </si>
  <si>
    <t xml:space="preserve">周从明</t>
  </si>
  <si>
    <t xml:space="preserve">阮家华</t>
  </si>
  <si>
    <t xml:space="preserve">管春玖</t>
  </si>
  <si>
    <t xml:space="preserve">李茂富</t>
  </si>
  <si>
    <t xml:space="preserve">因分户李茂富、宋从芳、李久娜、李奥奥4人移民后扶资金兑付李茂富账户；李久维、吕霞、李雪瑶、李梓萱、王德荣5人移民后扶资金兑付李久维账户</t>
  </si>
  <si>
    <t xml:space="preserve">李久维</t>
  </si>
  <si>
    <t xml:space="preserve">程家斌</t>
  </si>
  <si>
    <t xml:space="preserve">陈绪飞</t>
  </si>
  <si>
    <t xml:space="preserve">苏永德</t>
  </si>
  <si>
    <t xml:space="preserve">吴自玖</t>
  </si>
  <si>
    <t xml:space="preserve">吴世斌</t>
  </si>
  <si>
    <t xml:space="preserve">因分户吴世斌、陈开翠、吴泽钰、吴婷婷、吴泽澜、周保琴6人移民后扶资金兑付吴世斌账户；吴雨佳、阮彦明、阮冠东3人移民后扶资金兑付吴雨佳账户</t>
  </si>
  <si>
    <t xml:space="preserve">吴雨佳</t>
  </si>
  <si>
    <t xml:space="preserve">谭成启</t>
  </si>
  <si>
    <t xml:space="preserve">王顺美</t>
  </si>
  <si>
    <t xml:space="preserve">吴自明</t>
  </si>
  <si>
    <t xml:space="preserve">吴世华</t>
  </si>
  <si>
    <t xml:space="preserve">王康源</t>
  </si>
  <si>
    <t xml:space="preserve">兑付母亲吴防修账户</t>
  </si>
  <si>
    <t xml:space="preserve">李继兵</t>
  </si>
  <si>
    <t xml:space="preserve">因分户李继兵、李善明、李善良、朱海诺、李业彩5人移民后扶资金兑付李继兵账户；吕大英1人移民后扶资金兑付吕大英账户</t>
  </si>
  <si>
    <t xml:space="preserve">吕大英</t>
  </si>
  <si>
    <t xml:space="preserve">管春兰</t>
  </si>
  <si>
    <t xml:space="preserve">王啟瑞</t>
  </si>
  <si>
    <t xml:space="preserve">姚忠彩</t>
  </si>
  <si>
    <t xml:space="preserve">吴自成</t>
  </si>
  <si>
    <t xml:space="preserve">李继群</t>
  </si>
  <si>
    <t xml:space="preserve">舒世琴</t>
  </si>
  <si>
    <t xml:space="preserve">刘继才</t>
  </si>
  <si>
    <t xml:space="preserve">邓荣玲</t>
  </si>
  <si>
    <t xml:space="preserve">王太志</t>
  </si>
  <si>
    <t xml:space="preserve">雷应春</t>
  </si>
  <si>
    <t xml:space="preserve">雷应军</t>
  </si>
  <si>
    <t xml:space="preserve">王寿辉</t>
  </si>
  <si>
    <t xml:space="preserve">李茂兵</t>
  </si>
  <si>
    <t xml:space="preserve">李益祥</t>
  </si>
  <si>
    <t xml:space="preserve">屈得弟</t>
  </si>
  <si>
    <t xml:space="preserve">管发林</t>
  </si>
  <si>
    <t xml:space="preserve">管春庆</t>
  </si>
  <si>
    <t xml:space="preserve">王太新</t>
  </si>
  <si>
    <t xml:space="preserve">王传明</t>
  </si>
  <si>
    <t xml:space="preserve">王昌树</t>
  </si>
  <si>
    <t xml:space="preserve">谭承国</t>
  </si>
  <si>
    <t xml:space="preserve">因分户谭承国、刘立芳、谭恩仁、谭恩琴 、谭万樟、王梓薇6人移民后扶资金兑付谭承国账户；张静1人移民后扶资金兑付张静账户</t>
  </si>
  <si>
    <t xml:space="preserve">张静</t>
  </si>
  <si>
    <t xml:space="preserve">谢立军</t>
  </si>
  <si>
    <t xml:space="preserve">张显明</t>
  </si>
  <si>
    <t xml:space="preserve">因分户张显明、张静静、罗宇谦3人移民后扶资金兑付张显明账户；张瑾、张朝军、张柏炜、张馨怡4人移民后扶资金兑付张朝军账户</t>
  </si>
  <si>
    <t xml:space="preserve">张朝军</t>
  </si>
  <si>
    <t xml:space="preserve">谭承侠</t>
  </si>
  <si>
    <t xml:space="preserve">谭承群</t>
  </si>
  <si>
    <t xml:space="preserve">因分户谭承群、谭恩星、周立芳、纪德芳4人移民后扶资金兑付谭承群账户；柯尊玉1人移民后扶资金兑付柯尊玉账户</t>
  </si>
  <si>
    <t xml:space="preserve">柯尊玉</t>
  </si>
  <si>
    <t xml:space="preserve">李方元</t>
  </si>
  <si>
    <t xml:space="preserve">吴自菊</t>
  </si>
  <si>
    <t xml:space="preserve">吴自保</t>
  </si>
  <si>
    <t xml:space="preserve">吴远海</t>
  </si>
  <si>
    <t xml:space="preserve">王啟明</t>
  </si>
  <si>
    <t xml:space="preserve">涂少云</t>
  </si>
  <si>
    <t xml:space="preserve">王太林</t>
  </si>
  <si>
    <t xml:space="preserve">杨亮</t>
  </si>
  <si>
    <t xml:space="preserve">秦维树</t>
  </si>
  <si>
    <t xml:space="preserve">陈洪云</t>
  </si>
  <si>
    <t xml:space="preserve">阮班国</t>
  </si>
  <si>
    <t xml:space="preserve">因分户阮班国、王建荣、阮家彪3人移民后扶资金兑付阮班国账户；阮班斌、杨娟、阮家琦、阮家梦移民后扶资金兑付阮班斌账户</t>
  </si>
  <si>
    <t xml:space="preserve">阮班斌</t>
  </si>
  <si>
    <t xml:space="preserve">阮班述</t>
  </si>
  <si>
    <t xml:space="preserve">李继芳</t>
  </si>
  <si>
    <t xml:space="preserve">张昌斌</t>
  </si>
  <si>
    <t xml:space="preserve">谭道利</t>
  </si>
  <si>
    <t xml:space="preserve">张昌平</t>
  </si>
  <si>
    <t xml:space="preserve">李方满</t>
  </si>
  <si>
    <t xml:space="preserve">冉广财</t>
  </si>
  <si>
    <t xml:space="preserve">周洧芳</t>
  </si>
  <si>
    <t xml:space="preserve">管发波</t>
  </si>
  <si>
    <t xml:space="preserve">阮班江</t>
  </si>
  <si>
    <t xml:space="preserve">因分户阮家军、王丽、阮欣然、阮浩宸4人移民后扶资金兑付阮家军账户；阮班江、潘顺侠、阮家萍、阮小妹、王梓喧、陆子睿6人移民后扶资金兑付阮班江账户</t>
  </si>
  <si>
    <t xml:space="preserve">阮家军</t>
  </si>
  <si>
    <t xml:space="preserve">龚益侠</t>
  </si>
  <si>
    <t xml:space="preserve">郑学德</t>
  </si>
  <si>
    <t xml:space="preserve">黄文莲</t>
  </si>
  <si>
    <t xml:space="preserve">兑付配偶毕承炎账户</t>
  </si>
  <si>
    <t xml:space="preserve">吴兴军</t>
  </si>
  <si>
    <t xml:space="preserve">兑付配偶赵俊丽账户</t>
  </si>
  <si>
    <t xml:space="preserve">何郑源</t>
  </si>
  <si>
    <t xml:space="preserve">户主郑文君死亡兑付儿子何郑源账户</t>
  </si>
  <si>
    <t xml:space="preserve">马太根</t>
  </si>
  <si>
    <t xml:space="preserve">马太艺</t>
  </si>
  <si>
    <t xml:space="preserve">王财成</t>
  </si>
  <si>
    <t xml:space="preserve">郑文艺</t>
  </si>
  <si>
    <t xml:space="preserve">王太兵</t>
  </si>
  <si>
    <t xml:space="preserve">谭道明</t>
  </si>
  <si>
    <t xml:space="preserve">胡宗喜</t>
  </si>
  <si>
    <t xml:space="preserve">蔡全珍</t>
  </si>
  <si>
    <t xml:space="preserve">王昌根</t>
  </si>
  <si>
    <t xml:space="preserve">雷从根</t>
  </si>
  <si>
    <t xml:space="preserve">吴世忠</t>
  </si>
  <si>
    <t xml:space="preserve">吕泽兰</t>
  </si>
  <si>
    <t xml:space="preserve">夏恩成</t>
  </si>
  <si>
    <t xml:space="preserve">兑付配偶黄建华账户</t>
  </si>
  <si>
    <t xml:space="preserve">管万根</t>
  </si>
  <si>
    <t xml:space="preserve">谭承树</t>
  </si>
  <si>
    <t xml:space="preserve">马太保</t>
  </si>
  <si>
    <t xml:space="preserve">李富贵</t>
  </si>
  <si>
    <t xml:space="preserve">李莉</t>
  </si>
  <si>
    <t xml:space="preserve">兑付父亲李富贵账户</t>
  </si>
  <si>
    <t xml:space="preserve">邓文贵</t>
  </si>
  <si>
    <t xml:space="preserve">管万国</t>
  </si>
  <si>
    <t xml:space="preserve">管万安</t>
  </si>
  <si>
    <t xml:space="preserve">祝彩斌</t>
  </si>
  <si>
    <t xml:space="preserve">管万富（小）</t>
  </si>
  <si>
    <t xml:space="preserve">何庭顺</t>
  </si>
  <si>
    <t xml:space="preserve">吴斯新</t>
  </si>
  <si>
    <t xml:space="preserve">何开明</t>
  </si>
  <si>
    <t xml:space="preserve">张远林</t>
  </si>
  <si>
    <t xml:space="preserve">王义水</t>
  </si>
  <si>
    <t xml:space="preserve">毕家民</t>
  </si>
  <si>
    <t xml:space="preserve">阮仕喜</t>
  </si>
  <si>
    <t xml:space="preserve">苏远发</t>
  </si>
  <si>
    <t xml:space="preserve">周志利</t>
  </si>
  <si>
    <t xml:space="preserve">吴世林</t>
  </si>
  <si>
    <t xml:space="preserve">廖耀旺</t>
  </si>
  <si>
    <t xml:space="preserve">陈绪贵</t>
  </si>
  <si>
    <t xml:space="preserve">阮家启</t>
  </si>
  <si>
    <t xml:space="preserve">谭承贵</t>
  </si>
  <si>
    <t xml:space="preserve">王才金</t>
  </si>
  <si>
    <t xml:space="preserve">杨玉学</t>
  </si>
  <si>
    <t xml:space="preserve">因分户谭荣明、杨道勤、杨谈谈、谭华美4人移民后扶资金兑付谭荣明账户。杨玉学、陈开英2人移民后扶资金兑付杨玉学账户</t>
  </si>
  <si>
    <t xml:space="preserve">谭荣明</t>
  </si>
  <si>
    <t xml:space="preserve">何开萍</t>
  </si>
  <si>
    <t xml:space="preserve">何开宏</t>
  </si>
  <si>
    <t xml:space="preserve">吴兴田</t>
  </si>
  <si>
    <t xml:space="preserve">吴斯春</t>
  </si>
  <si>
    <t xml:space="preserve">户主吴自自胜死亡兑付其儿子吴斯春账户</t>
  </si>
  <si>
    <t xml:space="preserve">吴自学</t>
  </si>
  <si>
    <t xml:space="preserve">李继祥</t>
  </si>
  <si>
    <t xml:space="preserve">张昌成</t>
  </si>
  <si>
    <t xml:space="preserve">夏洪明</t>
  </si>
  <si>
    <t xml:space="preserve">谢帮顺</t>
  </si>
  <si>
    <t xml:space="preserve">谭相菊</t>
  </si>
  <si>
    <t xml:space="preserve">夏宏祥</t>
  </si>
  <si>
    <t xml:space="preserve">冉广明</t>
  </si>
  <si>
    <t xml:space="preserve">徐清华</t>
  </si>
  <si>
    <t xml:space="preserve">杨留金</t>
  </si>
  <si>
    <t xml:space="preserve"> 镇村名称：麻虎镇十里社区                                                 单位：元</t>
  </si>
  <si>
    <t xml:space="preserve">姚世汉</t>
  </si>
  <si>
    <t xml:space="preserve">户中黄江会户下姚忠莉、黄村健、黄村兰四人拆户变更</t>
  </si>
  <si>
    <t xml:space="preserve">姚忠刚</t>
  </si>
  <si>
    <t xml:space="preserve">姚世树</t>
  </si>
  <si>
    <t xml:space="preserve">吴克菊</t>
  </si>
  <si>
    <t xml:space="preserve">阮班秀</t>
  </si>
  <si>
    <t xml:space="preserve">姚忠柱</t>
  </si>
  <si>
    <t xml:space="preserve">姚世新</t>
  </si>
  <si>
    <t xml:space="preserve">姚世佑</t>
  </si>
  <si>
    <t xml:space="preserve">姚忠清户下赵胜梅、姚建康、姚建萱共4人拆户变更</t>
  </si>
  <si>
    <t xml:space="preserve">姚忠山</t>
  </si>
  <si>
    <t xml:space="preserve">姚忠利</t>
  </si>
  <si>
    <t xml:space="preserve">何忠贵</t>
  </si>
  <si>
    <t xml:space="preserve">管发平</t>
  </si>
  <si>
    <t xml:space="preserve">儿子姚忠兵卡号</t>
  </si>
  <si>
    <t xml:space="preserve">陈世群</t>
  </si>
  <si>
    <t xml:space="preserve">潘传友</t>
  </si>
  <si>
    <t xml:space="preserve">儿子潘家胜卡号</t>
  </si>
  <si>
    <t xml:space="preserve">潘家成</t>
  </si>
  <si>
    <t xml:space="preserve">吴克旺</t>
  </si>
  <si>
    <t xml:space="preserve">谢培德</t>
  </si>
  <si>
    <t xml:space="preserve">林正梅</t>
  </si>
  <si>
    <t xml:space="preserve">邓光华</t>
  </si>
  <si>
    <t xml:space="preserve">姚建斌</t>
  </si>
  <si>
    <t xml:space="preserve">冯家秀</t>
  </si>
  <si>
    <t xml:space="preserve">刘华斌</t>
  </si>
  <si>
    <t xml:space="preserve">何祥林</t>
  </si>
  <si>
    <t xml:space="preserve">姚世兵</t>
  </si>
  <si>
    <t xml:space="preserve">刘桂平</t>
  </si>
  <si>
    <t xml:space="preserve">配偶姚世梅卡号</t>
  </si>
  <si>
    <t xml:space="preserve">刘贵和</t>
  </si>
  <si>
    <t xml:space="preserve">姚建意</t>
  </si>
  <si>
    <t xml:space="preserve">吴克恩</t>
  </si>
  <si>
    <t xml:space="preserve">吴永烁户下姚红玉、吴若雨、吴泽姚、姚诗晨共5人变更</t>
  </si>
  <si>
    <t xml:space="preserve">姚忠义</t>
  </si>
  <si>
    <t xml:space="preserve">牛全寿</t>
  </si>
  <si>
    <t xml:space="preserve">纪洪芳</t>
  </si>
  <si>
    <t xml:space="preserve">邓光珍</t>
  </si>
  <si>
    <t xml:space="preserve">王传琴</t>
  </si>
  <si>
    <t xml:space="preserve">周付胜</t>
  </si>
  <si>
    <t xml:space="preserve">吴家芝</t>
  </si>
  <si>
    <t xml:space="preserve"> 镇村名称：麻虎镇里龙村                                                   单位：元</t>
  </si>
  <si>
    <t xml:space="preserve">乐荣兴</t>
  </si>
  <si>
    <t xml:space="preserve">姚庭平</t>
  </si>
  <si>
    <t xml:space="preserve">何祥珍</t>
  </si>
  <si>
    <t xml:space="preserve"> 镇村名称：麻虎镇月镇村                                                   单位：元</t>
  </si>
  <si>
    <t xml:space="preserve">严巨宝</t>
  </si>
  <si>
    <t xml:space="preserve">张有香</t>
  </si>
  <si>
    <t xml:space="preserve">吴利华账号</t>
  </si>
  <si>
    <t xml:space="preserve">严巨贵</t>
  </si>
  <si>
    <t xml:space="preserve">严慈飞</t>
  </si>
  <si>
    <t xml:space="preserve">严巨军</t>
  </si>
  <si>
    <t xml:space="preserve">谢辉</t>
  </si>
  <si>
    <t xml:space="preserve">严巨安</t>
  </si>
  <si>
    <t xml:space="preserve">严巨发</t>
  </si>
  <si>
    <t xml:space="preserve">雷应全</t>
  </si>
  <si>
    <t xml:space="preserve">孙金顺</t>
  </si>
  <si>
    <t xml:space="preserve">雷明清</t>
  </si>
  <si>
    <t xml:space="preserve">陈尚平</t>
  </si>
  <si>
    <t xml:space="preserve">王德书</t>
  </si>
  <si>
    <t xml:space="preserve">陈其明</t>
  </si>
  <si>
    <t xml:space="preserve">龙德琴</t>
  </si>
  <si>
    <t xml:space="preserve">王正茂</t>
  </si>
  <si>
    <t xml:space="preserve">何秀海</t>
  </si>
  <si>
    <t xml:space="preserve">雷明亮</t>
  </si>
  <si>
    <t xml:space="preserve">吴明兵</t>
  </si>
  <si>
    <t xml:space="preserve">严慈庆</t>
  </si>
  <si>
    <t xml:space="preserve">原户主严巨峰死亡，卡号换为严慈庆账号</t>
  </si>
  <si>
    <t xml:space="preserve">严慈国</t>
  </si>
  <si>
    <t xml:space="preserve">程本兵</t>
  </si>
  <si>
    <t xml:space="preserve">柯玉芳</t>
  </si>
  <si>
    <t xml:space="preserve">雷有侠</t>
  </si>
  <si>
    <t xml:space="preserve">姚忠秀</t>
  </si>
  <si>
    <t xml:space="preserve">严巨海</t>
  </si>
  <si>
    <t xml:space="preserve">严巨勇</t>
  </si>
  <si>
    <t xml:space="preserve">王勋明</t>
  </si>
  <si>
    <t xml:space="preserve">账号是其母亲陈念芳
的</t>
  </si>
  <si>
    <t xml:space="preserve">付功英</t>
  </si>
  <si>
    <t xml:space="preserve">陈义群</t>
  </si>
  <si>
    <t xml:space="preserve">贺德华</t>
  </si>
  <si>
    <t xml:space="preserve">姚建平</t>
  </si>
  <si>
    <t xml:space="preserve">龙德梅</t>
  </si>
  <si>
    <t xml:space="preserve">乐荣春</t>
  </si>
  <si>
    <t xml:space="preserve">乐建军</t>
  </si>
  <si>
    <t xml:space="preserve">贺德友</t>
  </si>
  <si>
    <t xml:space="preserve">邓安才</t>
  </si>
  <si>
    <t xml:space="preserve">龚益荣</t>
  </si>
  <si>
    <t xml:space="preserve">陈绪林</t>
  </si>
  <si>
    <t xml:space="preserve">贺德安</t>
  </si>
  <si>
    <t xml:space="preserve">贺德元</t>
  </si>
  <si>
    <t xml:space="preserve">张华成</t>
  </si>
  <si>
    <t xml:space="preserve">张华兵</t>
  </si>
  <si>
    <t xml:space="preserve">张华敏</t>
  </si>
  <si>
    <t xml:space="preserve"> 镇村名称：冷水镇沙滩村                                                   单位：元</t>
  </si>
  <si>
    <t xml:space="preserve">陈祖根</t>
  </si>
  <si>
    <t xml:space="preserve">赵龙芳</t>
  </si>
  <si>
    <t xml:space="preserve">邓昌森</t>
  </si>
  <si>
    <t xml:space="preserve">邓永根</t>
  </si>
  <si>
    <t xml:space="preserve">唐本军</t>
  </si>
  <si>
    <t xml:space="preserve">谢从显</t>
  </si>
  <si>
    <t xml:space="preserve">邓昌安</t>
  </si>
  <si>
    <t xml:space="preserve">龚举明</t>
  </si>
  <si>
    <t xml:space="preserve">李斌</t>
  </si>
  <si>
    <t xml:space="preserve">原户主李昌顺于2024年7月16日死亡，2024年核减。</t>
  </si>
  <si>
    <t xml:space="preserve">李久山</t>
  </si>
  <si>
    <t xml:space="preserve">莫建军</t>
  </si>
  <si>
    <t xml:space="preserve">2024年度白河县大中型水库移民后期扶持直补资金发放公示名单</t>
  </si>
  <si>
    <t xml:space="preserve"> 镇村名称：冷水镇洞子社区                                                  单位：元</t>
  </si>
  <si>
    <t xml:space="preserve">黄建平</t>
  </si>
  <si>
    <t xml:space="preserve">江长芳</t>
  </si>
  <si>
    <t xml:space="preserve">李贤荣</t>
  </si>
  <si>
    <t xml:space="preserve">苏忠发</t>
  </si>
  <si>
    <t xml:space="preserve">苏忠明</t>
  </si>
  <si>
    <t xml:space="preserve">江太元</t>
  </si>
  <si>
    <t xml:space="preserve">王家喜</t>
  </si>
  <si>
    <t xml:space="preserve">王顺兵</t>
  </si>
  <si>
    <t xml:space="preserve">杨令富</t>
  </si>
  <si>
    <t xml:space="preserve">黄建文</t>
  </si>
  <si>
    <t xml:space="preserve">黄建国</t>
  </si>
  <si>
    <t xml:space="preserve">王顺文</t>
  </si>
  <si>
    <t xml:space="preserve">段维祥</t>
  </si>
  <si>
    <t xml:space="preserve">吴明喜</t>
  </si>
  <si>
    <t xml:space="preserve">郭清华</t>
  </si>
  <si>
    <t xml:space="preserve">樊兴洪</t>
  </si>
  <si>
    <t xml:space="preserve">郭清明</t>
  </si>
  <si>
    <t xml:space="preserve">周长春</t>
  </si>
  <si>
    <t xml:space="preserve">夏元丽</t>
  </si>
  <si>
    <t xml:space="preserve">杨令国</t>
  </si>
  <si>
    <t xml:space="preserve">刘堂海</t>
  </si>
  <si>
    <t xml:space="preserve">周啟来</t>
  </si>
  <si>
    <t xml:space="preserve">周啟友</t>
  </si>
  <si>
    <t xml:space="preserve">许章金</t>
  </si>
  <si>
    <t xml:space="preserve">周字山</t>
  </si>
  <si>
    <t xml:space="preserve">梁青青</t>
  </si>
  <si>
    <t xml:space="preserve">其配偶户主薛昌文是职工</t>
  </si>
  <si>
    <t xml:space="preserve">严钜前</t>
  </si>
  <si>
    <t xml:space="preserve">李长保</t>
  </si>
  <si>
    <t xml:space="preserve">段维山</t>
  </si>
  <si>
    <t xml:space="preserve">付龙海</t>
  </si>
  <si>
    <t xml:space="preserve">付胜华</t>
  </si>
  <si>
    <t xml:space="preserve">陈洋荣</t>
  </si>
  <si>
    <t xml:space="preserve">段维东</t>
  </si>
  <si>
    <t xml:space="preserve">段维兵</t>
  </si>
  <si>
    <t xml:space="preserve">柯其林</t>
  </si>
  <si>
    <t xml:space="preserve">户主柯友财</t>
  </si>
  <si>
    <t xml:space="preserve">龚远智</t>
  </si>
  <si>
    <t xml:space="preserve">柯善国</t>
  </si>
  <si>
    <t xml:space="preserve">李  鹏</t>
  </si>
  <si>
    <t xml:space="preserve">户主胡泽琴</t>
  </si>
  <si>
    <t xml:space="preserve">廖家来</t>
  </si>
  <si>
    <t xml:space="preserve">李昌银</t>
  </si>
  <si>
    <t xml:space="preserve">刘伯桂</t>
  </si>
  <si>
    <t xml:space="preserve">李松奎</t>
  </si>
  <si>
    <t xml:space="preserve">庞世永</t>
  </si>
  <si>
    <t xml:space="preserve">苏忠财</t>
  </si>
  <si>
    <t xml:space="preserve">祝敏彩</t>
  </si>
  <si>
    <t xml:space="preserve">李长征</t>
  </si>
  <si>
    <t xml:space="preserve">李长娥</t>
  </si>
  <si>
    <t xml:space="preserve">吴高林</t>
  </si>
  <si>
    <t xml:space="preserve">项卓</t>
  </si>
  <si>
    <t xml:space="preserve">王桂群</t>
  </si>
  <si>
    <t xml:space="preserve">王富兵</t>
  </si>
  <si>
    <t xml:space="preserve">吴高华</t>
  </si>
  <si>
    <t xml:space="preserve">张忠平</t>
  </si>
  <si>
    <t xml:space="preserve">段维平</t>
  </si>
  <si>
    <t xml:space="preserve"> 镇村名称：冷水镇星义村                                                   单位：元</t>
  </si>
  <si>
    <t xml:space="preserve">李光奎</t>
  </si>
  <si>
    <t xml:space="preserve">户主何秀林</t>
  </si>
  <si>
    <t xml:space="preserve">孙金平</t>
  </si>
  <si>
    <t xml:space="preserve">熊本良</t>
  </si>
  <si>
    <t xml:space="preserve">肖大林</t>
  </si>
  <si>
    <t xml:space="preserve">朱碧钊</t>
  </si>
  <si>
    <t xml:space="preserve">王家余</t>
  </si>
  <si>
    <t xml:space="preserve">谈华伙</t>
  </si>
  <si>
    <t xml:space="preserve">谈荣平</t>
  </si>
  <si>
    <t xml:space="preserve">户主张生梅</t>
  </si>
  <si>
    <t xml:space="preserve">谭荣喜</t>
  </si>
  <si>
    <t xml:space="preserve">童小洪</t>
  </si>
  <si>
    <t xml:space="preserve">童小平</t>
  </si>
  <si>
    <t xml:space="preserve">童小玉</t>
  </si>
  <si>
    <t xml:space="preserve">王德林</t>
  </si>
  <si>
    <t xml:space="preserve">王德明</t>
  </si>
  <si>
    <t xml:space="preserve">王加胜</t>
  </si>
  <si>
    <t xml:space="preserve">曹长凤</t>
  </si>
  <si>
    <t xml:space="preserve">王正全</t>
  </si>
  <si>
    <t xml:space="preserve">邓永宝</t>
  </si>
  <si>
    <t xml:space="preserve">陈其虎</t>
  </si>
  <si>
    <t xml:space="preserve">陈其美</t>
  </si>
  <si>
    <t xml:space="preserve">陈元国</t>
  </si>
  <si>
    <t xml:space="preserve">党龙武</t>
  </si>
  <si>
    <t xml:space="preserve">邓洪田</t>
  </si>
  <si>
    <t xml:space="preserve">李德山</t>
  </si>
  <si>
    <t xml:space="preserve">罗先根</t>
  </si>
  <si>
    <t xml:space="preserve">门令华</t>
  </si>
  <si>
    <t xml:space="preserve">户主王德荣</t>
  </si>
  <si>
    <t xml:space="preserve">秦贤宝</t>
  </si>
  <si>
    <t xml:space="preserve">秦贤兵</t>
  </si>
  <si>
    <t xml:space="preserve">秦贤成</t>
  </si>
  <si>
    <t xml:space="preserve">秦贤林</t>
  </si>
  <si>
    <t xml:space="preserve">秦贤随</t>
  </si>
  <si>
    <t xml:space="preserve">谈济友</t>
  </si>
  <si>
    <t xml:space="preserve">晋贞芬</t>
  </si>
  <si>
    <t xml:space="preserve">王全海</t>
  </si>
  <si>
    <t xml:space="preserve">王顺海</t>
  </si>
  <si>
    <t xml:space="preserve">熊治新</t>
  </si>
  <si>
    <t xml:space="preserve">张军国</t>
  </si>
  <si>
    <t xml:space="preserve">张军明</t>
  </si>
  <si>
    <t xml:space="preserve">张正明</t>
  </si>
  <si>
    <t xml:space="preserve">徐忠良</t>
  </si>
  <si>
    <t xml:space="preserve"> 镇村名称：卡子镇药树村                                                   单位：元</t>
  </si>
  <si>
    <t xml:space="preserve">张吉明</t>
  </si>
  <si>
    <t xml:space="preserve"> 镇村名称：茅坪镇茅坪社区                                                   单位：元</t>
  </si>
  <si>
    <t xml:space="preserve">李在珍</t>
  </si>
  <si>
    <t xml:space="preserve"> 镇村名称：西营镇花房村                                                  单位：元</t>
  </si>
  <si>
    <t xml:space="preserve">王传平</t>
  </si>
  <si>
    <t xml:space="preserve">柯尊成</t>
  </si>
  <si>
    <t xml:space="preserve">王传洪</t>
  </si>
  <si>
    <t xml:space="preserve"> 镇村名称：西营镇新建村                                                  单位：元</t>
  </si>
  <si>
    <t xml:space="preserve">廖仁清</t>
  </si>
  <si>
    <t>2025年度白河县大中型水库移民后期扶持直补资金发放公示名单</t>
    <phoneticPr fontId="1" type="noConversion" alignment="left"/>
  </si>
  <si>
    <t>公示时间：2025年3月14日-2025年3月21日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</si>
</sst>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65" formatCode="##,##0.00"/>
  </numFmts>
  <fonts count="38">
    <font>
      <sz val="12.000000"/>
      <name val="宋体"/>
      <charset val="134"/>
    </font>
    <font>
      <outline val="1"/>
      <name val="宋体"/>
      <charset val="134"/>
    </font>
    <font>
      <sz val="11.000000"/>
      <color indexed="8"/>
      <name val="宋体"/>
      <charset val="134"/>
    </font>
    <font>
      <sz val="11.000000"/>
      <color indexed="62"/>
      <name val="宋体"/>
      <charset val="134"/>
    </font>
    <font>
      <sz val="11.000000"/>
      <color indexed="16"/>
      <name val="宋体"/>
      <charset val="134"/>
    </font>
    <font>
      <sz val="11.000000"/>
      <color indexed="9"/>
      <name val="宋体"/>
      <charset val="134"/>
    </font>
    <font>
      <sz val="11.000000"/>
      <color indexed="12"/>
      <u val="single"/>
      <name val="宋体"/>
      <charset val="134"/>
    </font>
    <font>
      <sz val="11.000000"/>
      <color indexed="20"/>
      <u val="single"/>
      <name val="宋体"/>
      <charset val="134"/>
    </font>
    <font>
      <b val="1"/>
      <sz val="11.000000"/>
      <color indexed="54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54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54"/>
      <name val="宋体"/>
      <charset val="134"/>
    </font>
    <font>
      <b val="1"/>
      <sz val="13.000000"/>
      <color indexed="54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3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3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19"/>
      <name val="宋体"/>
      <charset val="134"/>
    </font>
    <font>
      <b val="1"/>
      <sz val="16.000000"/>
      <name val="仿宋"/>
      <charset val="134"/>
      <family val="3"/>
    </font>
    <font>
      <sz val="12.000000"/>
      <name val="仿宋"/>
      <charset val="134"/>
      <family val="3"/>
    </font>
    <font>
      <sz val="11.000000"/>
      <name val="仿宋"/>
      <charset val="134"/>
      <family val="3"/>
    </font>
    <font>
      <sz val="12.000000"/>
      <color rgb="FF000000"/>
      <name val="仿宋_GB2312"/>
      <charset val="134"/>
      <family val="3"/>
    </font>
    <font>
      <sz val="10.000000"/>
      <name val="仿宋"/>
      <charset val="134"/>
      <family val="3"/>
    </font>
    <font>
      <sz val="10.000000"/>
      <name val="宋体"/>
      <charset val="134"/>
    </font>
    <font>
      <sz val="11.000000"/>
      <name val="仿宋_GB2312"/>
      <charset val="134"/>
      <family val="3"/>
    </font>
    <font>
      <sz val="11.000000"/>
      <color theme="1" tint="0.000000"/>
      <name val="宋体"/>
      <charset val="134"/>
      <scheme val="minor"/>
    </font>
    <font>
      <sz val="11.000000"/>
      <color rgb="FFFF0000"/>
      <name val="宋体"/>
      <charset val="134"/>
      <scheme val="minor"/>
    </font>
    <font>
      <sz val="11.000000"/>
      <color theme="1" tint="0.000000"/>
      <name val="仿宋"/>
      <charset val="134"/>
      <family val="3"/>
    </font>
    <font>
      <b val="1"/>
      <sz val="22.000000"/>
      <color theme="1" tint="0.000000"/>
      <name val="仿宋"/>
      <charset val="134"/>
      <family val="3"/>
    </font>
    <font>
      <b val="1"/>
      <sz val="14.000000"/>
      <color theme="1" tint="0.000000"/>
      <name val="仿宋"/>
      <charset val="134"/>
      <family val="3"/>
    </font>
    <font>
      <b val="1"/>
      <sz val="12.000000"/>
      <color theme="1" tint="0.000000"/>
      <name val="仿宋"/>
      <charset val="134"/>
      <family val="3"/>
    </font>
    <font>
      <b val="1"/>
      <sz val="11.000000"/>
      <color theme="1" tint="0.000000"/>
      <name val="仿宋"/>
      <charset val="134"/>
      <family val="3"/>
    </font>
    <font>
      <b val="1"/>
      <sz val="16.000000"/>
      <color theme="1" tint="0.000000"/>
      <name val="仿宋"/>
      <charset val="134"/>
      <family val="3"/>
    </font>
    <font>
      <sz val="12.000000"/>
      <color theme="1" tint="0.000000"/>
      <name val="仿宋"/>
      <charset val="134"/>
      <family val="3"/>
    </font>
    <font>
      <sz val="12.000000"/>
      <color theme="1" tint="0.000000"/>
      <name val="仿宋_GB2312"/>
      <charset val="134"/>
      <family val="3"/>
    </font>
  </fonts>
  <fills count="21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0.00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2" fontId="0" fillId="0" borderId="0">
      <alignment horizontal="general" vertical="bottom" shrinkToFit="0" wrapText="0"/>
    </xf>
    <xf numFmtId="0" fontId="2" fillId="2" borderId="0">
      <alignment horizontal="general" vertical="center" shrinkToFit="0" wrapText="0"/>
    </xf>
    <xf numFmtId="0" fontId="3" fillId="3" borderId="1">
      <alignment horizontal="general" vertical="center" shrinkToFit="0" wrapText="0"/>
    </xf>
    <xf numFmtId="44" fontId="0" fillId="0" borderId="0">
      <alignment horizontal="general" vertical="bottom" shrinkToFit="0" wrapText="0"/>
    </xf>
    <xf numFmtId="41" fontId="0" fillId="0" borderId="0">
      <alignment horizontal="general" vertical="bottom" shrinkToFit="0" wrapText="0"/>
    </xf>
    <xf numFmtId="0" fontId="2" fillId="4" borderId="0">
      <alignment horizontal="general" vertical="center" shrinkToFit="0" wrapText="0"/>
    </xf>
    <xf numFmtId="0" fontId="4" fillId="5" borderId="0">
      <alignment horizontal="general" vertical="center" shrinkToFit="0" wrapText="0"/>
    </xf>
    <xf numFmtId="43" fontId="0" fillId="0" borderId="0">
      <alignment horizontal="general" vertical="bottom" shrinkToFit="0" wrapText="0"/>
    </xf>
    <xf numFmtId="0" fontId="5" fillId="4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9" fontId="0" fillId="0" borderId="0">
      <alignment horizontal="general" vertical="bottom" shrinkToFit="0" wrapText="0"/>
    </xf>
    <xf numFmtId="0" fontId="7" fillId="0" borderId="0">
      <alignment horizontal="general" vertical="center" shrinkToFit="0" wrapText="0"/>
    </xf>
    <xf numFmtId="0" fontId="2" fillId="6" borderId="2">
      <alignment horizontal="general" vertical="center" shrinkToFit="0" wrapText="0"/>
    </xf>
    <xf numFmtId="0" fontId="5" fillId="3" borderId="0">
      <alignment horizontal="general" vertical="center" shrinkToFit="0" wrapText="0"/>
    </xf>
    <xf numFmtId="0" fontId="8" fillId="0" borderId="0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12" fillId="0" borderId="3">
      <alignment horizontal="general" vertical="center" shrinkToFit="0" wrapText="0"/>
    </xf>
    <xf numFmtId="0" fontId="13" fillId="0" borderId="3">
      <alignment horizontal="general" vertical="center" shrinkToFit="0" wrapText="0"/>
    </xf>
    <xf numFmtId="0" fontId="5" fillId="7" borderId="0">
      <alignment horizontal="general" vertical="center" shrinkToFit="0" wrapText="0"/>
    </xf>
    <xf numFmtId="0" fontId="8" fillId="0" borderId="4">
      <alignment horizontal="general" vertical="center" shrinkToFit="0" wrapText="0"/>
    </xf>
    <xf numFmtId="0" fontId="5" fillId="3" borderId="0">
      <alignment horizontal="general" vertical="center" shrinkToFit="0" wrapText="0"/>
    </xf>
    <xf numFmtId="0" fontId="14" fillId="2" borderId="5">
      <alignment horizontal="general" vertical="center" shrinkToFit="0" wrapText="0"/>
    </xf>
    <xf numFmtId="0" fontId="15" fillId="2" borderId="1">
      <alignment horizontal="general" vertical="center" shrinkToFit="0" wrapText="0"/>
    </xf>
    <xf numFmtId="0" fontId="16" fillId="8" borderId="6">
      <alignment horizontal="general" vertical="center" shrinkToFit="0" wrapText="0"/>
    </xf>
    <xf numFmtId="0" fontId="2" fillId="9" borderId="0">
      <alignment horizontal="general" vertical="center" shrinkToFit="0" wrapText="0"/>
    </xf>
    <xf numFmtId="0" fontId="5" fillId="10" borderId="0">
      <alignment horizontal="general" vertical="center" shrinkToFit="0" wrapText="0"/>
    </xf>
    <xf numFmtId="0" fontId="17" fillId="0" borderId="7">
      <alignment horizontal="general" vertical="center" shrinkToFit="0" wrapText="0"/>
    </xf>
    <xf numFmtId="0" fontId="18" fillId="0" borderId="8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5" fillId="13" borderId="0">
      <alignment horizontal="general" vertical="center" shrinkToFit="0" wrapText="0"/>
    </xf>
    <xf numFmtId="0" fontId="2" fillId="14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2" fillId="3" borderId="0">
      <alignment horizontal="general" vertical="center" shrinkToFit="0" wrapText="0"/>
    </xf>
    <xf numFmtId="0" fontId="5" fillId="8" borderId="0">
      <alignment horizontal="general" vertical="center" shrinkToFit="0" wrapText="0"/>
    </xf>
    <xf numFmtId="0" fontId="5" fillId="15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2" fillId="11" borderId="0">
      <alignment horizontal="general" vertical="center" shrinkToFit="0" wrapText="0"/>
    </xf>
    <xf numFmtId="0" fontId="5" fillId="16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5" fillId="17" borderId="0">
      <alignment horizontal="general" vertical="center" shrinkToFit="0" wrapText="0"/>
    </xf>
    <xf numFmtId="0" fontId="5" fillId="18" borderId="0">
      <alignment horizontal="general" vertical="center" shrinkToFit="0" wrapText="0"/>
    </xf>
    <xf numFmtId="0" fontId="2" fillId="4" borderId="0">
      <alignment horizontal="general" vertical="center" shrinkToFit="0" wrapText="0"/>
    </xf>
    <xf numFmtId="0" fontId="5" fillId="4" borderId="0">
      <alignment horizontal="general" vertical="center" shrinkToFit="0" wrapText="0"/>
    </xf>
    <xf numFmtId="0" fontId="0" fillId="0" borderId="0">
      <alignment horizontal="general" vertical="bottom" shrinkToFit="0" wrapText="0"/>
    </xf>
  </cellStyleXfs>
  <cellXfs count="85">
    <xf numFmtId="0" fontId="0" fillId="0" borderId="0" xfId="0" applyNumberFormat="0" applyFont="0" applyFill="0" applyBorder="0" applyAlignment="0">
      <alignment horizontal="general" vertical="bottom" shrinkToFit="0" wrapText="0"/>
    </xf>
    <xf numFmtId="0" fontId="0" fillId="0" borderId="0" xfId="0" applyNumberFormat="0" applyFont="1" applyFill="1" applyBorder="1" applyAlignment="1">
      <alignment horizontal="center" vertical="bottom" shrinkToFit="0" wrapText="0"/>
    </xf>
    <xf numFmtId="0" fontId="21" fillId="0" borderId="0" xfId="0" applyNumberFormat="0" applyFont="1" applyFill="1" applyBorder="1" applyAlignment="1">
      <alignment horizontal="center" vertical="center" shrinkToFit="0" wrapText="1"/>
    </xf>
    <xf numFmtId="14" fontId="22" fillId="0" borderId="9" xfId="0" applyNumberFormat="1" applyFont="1" applyFill="1" applyBorder="1" applyAlignment="1">
      <alignment horizontal="left" vertical="center" shrinkToFit="0" wrapText="0"/>
    </xf>
    <xf numFmtId="14" fontId="22" fillId="0" borderId="9" xfId="0" applyNumberFormat="1" applyFont="1" applyFill="1" applyBorder="1" applyAlignment="1">
      <alignment horizontal="left" vertical="center" shrinkToFit="0" wrapText="1"/>
    </xf>
    <xf numFmtId="0" fontId="22" fillId="0" borderId="10" xfId="0" applyNumberFormat="0" applyFont="1" applyFill="1" applyBorder="1" applyAlignment="1">
      <alignment horizontal="center" vertical="center" shrinkToFit="0" wrapText="0"/>
    </xf>
    <xf numFmtId="0" fontId="23" fillId="0" borderId="10" xfId="0" applyNumberFormat="0" applyFont="1" applyFill="1" applyBorder="1" applyAlignment="1">
      <alignment horizontal="center" vertical="center" shrinkToFit="0" wrapText="0"/>
    </xf>
    <xf numFmtId="0" fontId="24" fillId="0" borderId="11" xfId="0" applyNumberFormat="0" applyFont="1" applyFill="1" applyBorder="1" applyAlignment="1">
      <alignment horizontal="center" vertical="center" shrinkToFit="1" wrapText="0"/>
    </xf>
    <xf numFmtId="0" fontId="23" fillId="0" borderId="10" xfId="0" applyNumberFormat="1" applyFont="1" applyFill="1" applyBorder="1" applyAlignment="1">
      <alignment horizontal="center" vertical="center" shrinkToFit="0" wrapText="0"/>
    </xf>
    <xf numFmtId="165" fontId="24" fillId="0" borderId="11" xfId="0" applyNumberFormat="1" applyFont="1" applyFill="1" applyBorder="1" applyAlignment="1">
      <alignment horizontal="center" vertical="center" shrinkToFit="1" wrapText="0"/>
    </xf>
    <xf numFmtId="0" fontId="25" fillId="0" borderId="10" xfId="0" applyNumberFormat="0" applyFont="1" applyFill="1" applyBorder="1" applyAlignment="1">
      <alignment horizontal="center" vertical="center" shrinkToFit="0" wrapText="1"/>
    </xf>
    <xf numFmtId="0" fontId="22" fillId="0" borderId="10" xfId="0" applyNumberFormat="0" applyFont="1" applyFill="1" applyBorder="1" applyAlignment="1">
      <alignment horizontal="center" vertical="center" shrinkToFit="0" wrapText="0"/>
    </xf>
    <xf numFmtId="0" fontId="0" fillId="0" borderId="0" xfId="0" applyNumberFormat="0" applyFont="1" applyFill="1" applyBorder="1" applyAlignment="1">
      <alignment horizontal="center" vertical="bottom" shrinkToFit="0" wrapText="1"/>
    </xf>
    <xf numFmtId="0" fontId="26" fillId="0" borderId="0" xfId="0" applyNumberFormat="0" applyFont="1" applyFill="1" applyBorder="1" applyAlignment="1">
      <alignment horizontal="center" vertical="bottom" shrinkToFit="0" wrapText="1"/>
    </xf>
    <xf numFmtId="0" fontId="0" fillId="0" borderId="10" xfId="0" applyNumberFormat="0" applyFont="1" applyFill="1" applyBorder="1" applyAlignment="1">
      <alignment horizontal="center" vertical="center" shrinkToFit="0" wrapText="0"/>
    </xf>
    <xf numFmtId="0" fontId="0" fillId="0" borderId="10" xfId="0" applyNumberFormat="0" applyFont="1" applyFill="1" applyBorder="1" applyAlignment="1">
      <alignment horizontal="center" vertical="center" shrinkToFit="0" wrapText="1"/>
    </xf>
    <xf numFmtId="0" fontId="0" fillId="0" borderId="10" xfId="0" applyNumberFormat="0" applyFont="1" applyFill="1" applyBorder="1" applyAlignment="1">
      <alignment horizontal="center" vertical="center" shrinkToFit="0" wrapText="1"/>
    </xf>
    <xf numFmtId="0" fontId="0" fillId="0" borderId="10" xfId="0" applyNumberFormat="0" applyFont="1" applyFill="1" applyBorder="1" applyAlignment="1">
      <alignment horizontal="center" vertical="center" shrinkToFit="0" wrapText="0"/>
    </xf>
    <xf numFmtId="0" fontId="26" fillId="0" borderId="10" xfId="0" applyNumberFormat="0" applyFont="1" applyFill="1" applyBorder="1" applyAlignment="1">
      <alignment horizontal="center" vertical="center" shrinkToFit="0" wrapText="1"/>
    </xf>
    <xf numFmtId="0" fontId="26" fillId="0" borderId="10" xfId="0" applyNumberFormat="0" applyFont="1" applyFill="1" applyBorder="1" applyAlignment="1">
      <alignment horizontal="center" vertical="bottom" shrinkToFit="0" wrapText="1"/>
    </xf>
    <xf numFmtId="0" fontId="0" fillId="0" borderId="10" xfId="0" applyNumberFormat="1" applyFont="1" applyFill="1" applyBorder="1" applyAlignment="1">
      <alignment horizontal="center" vertical="center" shrinkToFit="0" wrapText="1"/>
    </xf>
    <xf numFmtId="0" fontId="0" fillId="0" borderId="10" xfId="0" applyNumberFormat="1" applyFont="1" applyFill="1" applyBorder="1" applyAlignment="1">
      <alignment horizontal="center" vertical="center" shrinkToFit="0" wrapText="1"/>
    </xf>
    <xf numFmtId="0" fontId="26" fillId="0" borderId="10" xfId="0" applyNumberFormat="0" applyFont="1" applyFill="1" applyBorder="1" applyAlignment="1">
      <alignment horizontal="center" vertical="center" shrinkToFit="0" wrapText="1"/>
    </xf>
    <xf numFmtId="49" fontId="0" fillId="0" borderId="10" xfId="0" applyNumberFormat="1" applyFont="1" applyFill="1" applyBorder="1" applyAlignment="1">
      <alignment horizontal="center" vertical="center" shrinkToFit="0" wrapText="0"/>
    </xf>
    <xf numFmtId="0" fontId="0" fillId="0" borderId="12" xfId="0" applyNumberFormat="0" applyFont="1" applyFill="1" applyBorder="1" applyAlignment="1">
      <alignment horizontal="center" vertical="center" shrinkToFit="0" wrapText="0"/>
    </xf>
    <xf numFmtId="0" fontId="0" fillId="0" borderId="12" xfId="0" applyNumberFormat="0" applyFont="1" applyFill="1" applyBorder="1" applyAlignment="1">
      <alignment horizontal="center" vertical="center" shrinkToFit="0" wrapText="1"/>
    </xf>
    <xf numFmtId="0" fontId="26" fillId="0" borderId="10" xfId="0" applyNumberFormat="0" applyFont="1" applyFill="1" applyBorder="1" applyAlignment="1">
      <alignment horizontal="center" vertical="bottom" shrinkToFit="0" wrapText="1"/>
    </xf>
    <xf numFmtId="0" fontId="0" fillId="0" borderId="12" xfId="0" applyNumberFormat="0" applyFont="1" applyFill="1" applyBorder="1" applyAlignment="1">
      <alignment horizontal="center" vertical="center" shrinkToFit="0" wrapText="0"/>
    </xf>
    <xf numFmtId="0" fontId="0" fillId="0" borderId="12" xfId="0" applyNumberFormat="0" applyFont="1" applyFill="1" applyBorder="1" applyAlignment="1">
      <alignment horizontal="center" vertical="center" shrinkToFit="0" wrapText="1"/>
    </xf>
    <xf numFmtId="0" fontId="0" fillId="0" borderId="12" xfId="0" applyNumberFormat="0" applyFont="1" applyFill="1" applyBorder="1" applyAlignment="1">
      <alignment horizontal="center" vertical="center" shrinkToFit="0" wrapText="0"/>
    </xf>
    <xf numFmtId="0" fontId="26" fillId="0" borderId="12" xfId="0" applyNumberFormat="0" applyFont="1" applyFill="1" applyBorder="1" applyAlignment="1">
      <alignment horizontal="center" vertical="center" shrinkToFit="0" wrapText="1"/>
    </xf>
    <xf numFmtId="0" fontId="26" fillId="0" borderId="12" xfId="0" applyNumberFormat="0" applyFont="1" applyFill="1" applyBorder="1" applyAlignment="1">
      <alignment horizontal="center" vertical="center" shrinkToFit="0" wrapText="1"/>
    </xf>
    <xf numFmtId="49" fontId="27" fillId="0" borderId="10" xfId="0" applyNumberFormat="1" applyFont="1" applyFill="1" applyBorder="1" applyAlignment="1">
      <alignment horizontal="center" vertical="center" shrinkToFit="0" wrapText="0"/>
    </xf>
    <xf numFmtId="0" fontId="0" fillId="0" borderId="10" xfId="0" applyNumberFormat="0" applyFont="1" applyFill="1" applyBorder="1" applyAlignment="1">
      <alignment horizontal="general" vertical="center" shrinkToFit="0" wrapText="0"/>
    </xf>
    <xf numFmtId="0" fontId="0" fillId="0" borderId="10" xfId="0" applyNumberFormat="0" applyFont="1" applyFill="1" applyBorder="1" applyAlignment="1">
      <alignment horizontal="center" vertical="center" shrinkToFit="0" wrapText="1"/>
    </xf>
    <xf numFmtId="0" fontId="26" fillId="0" borderId="10" xfId="0" applyNumberFormat="0" applyFont="1" applyFill="1" applyBorder="1" applyAlignment="1">
      <alignment horizontal="general" vertical="center" shrinkToFit="0" wrapText="1"/>
    </xf>
    <xf numFmtId="0" fontId="22" fillId="19" borderId="10" xfId="0" applyNumberFormat="1" applyFont="1" applyFill="1" applyBorder="1" applyAlignment="1">
      <alignment horizontal="center" vertical="center" shrinkToFit="0" wrapText="1"/>
    </xf>
    <xf numFmtId="0" fontId="22" fillId="0" borderId="10" xfId="0" applyNumberFormat="1" applyFont="1" applyFill="1" applyBorder="1" applyAlignment="1">
      <alignment horizontal="center" vertical="center" shrinkToFit="0" wrapText="0"/>
    </xf>
    <xf numFmtId="0" fontId="22" fillId="19" borderId="10" xfId="0" applyNumberFormat="0" applyFont="1" applyFill="1" applyBorder="1" applyAlignment="1">
      <alignment horizontal="center" vertical="center" shrinkToFit="0" wrapText="0"/>
    </xf>
    <xf numFmtId="0" fontId="22" fillId="0" borderId="10" xfId="0" applyNumberFormat="0" applyFont="1" applyFill="1" applyBorder="1" applyAlignment="1">
      <alignment horizontal="center" vertical="center" shrinkToFit="0" wrapText="1"/>
    </xf>
    <xf numFmtId="49" fontId="22" fillId="0" borderId="10" xfId="0" applyNumberFormat="1" applyFont="1" applyFill="1" applyBorder="1" applyAlignment="1">
      <alignment horizontal="center" vertical="center" shrinkToFit="0" wrapText="0"/>
    </xf>
    <xf numFmtId="0" fontId="23" fillId="0" borderId="10" xfId="0" applyNumberFormat="0" applyFont="1" applyFill="1" applyBorder="1" applyAlignment="1">
      <alignment horizontal="center" vertical="center" shrinkToFit="0" wrapText="0"/>
    </xf>
    <xf numFmtId="0" fontId="23" fillId="0" borderId="10" xfId="0" applyNumberFormat="0" applyFont="1" applyFill="1" applyBorder="1" applyAlignment="1">
      <alignment horizontal="center" vertical="center" shrinkToFit="0" wrapText="0"/>
    </xf>
    <xf numFmtId="0" fontId="23" fillId="0" borderId="13" xfId="0" applyNumberFormat="0" applyFont="1" applyFill="1" applyBorder="1" applyAlignment="1">
      <alignment horizontal="center" vertical="center" shrinkToFit="0" wrapText="1"/>
    </xf>
    <xf numFmtId="0" fontId="25" fillId="0" borderId="10" xfId="0" applyNumberFormat="0" applyFont="1" applyFill="1" applyBorder="1" applyAlignment="1">
      <alignment horizontal="center" vertical="center" shrinkToFit="0" wrapText="0"/>
    </xf>
    <xf numFmtId="0" fontId="23" fillId="0" borderId="14" xfId="0" applyNumberFormat="0" applyFont="1" applyFill="1" applyBorder="1" applyAlignment="1">
      <alignment horizontal="center" vertical="center" shrinkToFit="0" wrapText="1"/>
    </xf>
    <xf numFmtId="0" fontId="0" fillId="0" borderId="0" xfId="0" applyNumberFormat="0" applyFont="1" applyFill="1" applyBorder="1" applyAlignment="1">
      <alignment horizontal="center" vertical="center" shrinkToFit="0" wrapText="0"/>
    </xf>
    <xf numFmtId="14" fontId="22" fillId="0" borderId="9" xfId="0" applyNumberFormat="1" applyFont="1" applyFill="1" applyBorder="1" applyAlignment="1">
      <alignment horizontal="right" vertical="center" shrinkToFit="0" wrapText="0"/>
    </xf>
    <xf numFmtId="14" fontId="22" fillId="0" borderId="9" xfId="0" applyNumberFormat="1" applyFont="1" applyFill="1" applyBorder="1" applyAlignment="1">
      <alignment horizontal="right" vertical="center" shrinkToFit="0" wrapText="1"/>
    </xf>
    <xf numFmtId="0" fontId="22" fillId="19" borderId="15" xfId="0" applyNumberFormat="1" applyFont="1" applyFill="1" applyBorder="1" applyAlignment="1">
      <alignment horizontal="center" vertical="center" shrinkToFit="0" wrapText="1"/>
    </xf>
    <xf numFmtId="0" fontId="22" fillId="0" borderId="10" xfId="0" applyNumberFormat="1" applyFont="1" applyFill="1" applyBorder="1" applyAlignment="1">
      <alignment horizontal="center" vertical="center" shrinkToFit="0" wrapText="1"/>
    </xf>
    <xf numFmtId="0" fontId="22" fillId="0" borderId="15" xfId="0" applyNumberFormat="1" applyFont="1" applyFill="1" applyBorder="1" applyAlignment="1">
      <alignment horizontal="center" vertical="center" shrinkToFit="0" wrapText="1"/>
    </xf>
    <xf numFmtId="0" fontId="22" fillId="0" borderId="10" xfId="64" applyNumberFormat="0" applyFont="1" applyFill="1" applyBorder="1" applyAlignment="1">
      <alignment horizontal="center" vertical="center" shrinkToFit="0" wrapText="0"/>
    </xf>
    <xf numFmtId="0" fontId="22" fillId="0" borderId="10" xfId="0" applyNumberFormat="0" applyFont="1" applyFill="1" applyBorder="1" applyAlignment="1">
      <alignment horizontal="general" vertical="center" shrinkToFit="0" wrapText="1"/>
    </xf>
    <xf numFmtId="0" fontId="22" fillId="0" borderId="10" xfId="0" applyNumberFormat="0" applyFont="1" applyFill="1" applyBorder="1" applyAlignment="1">
      <alignment horizontal="center" vertical="center" shrinkToFit="0" wrapText="0"/>
    </xf>
    <xf numFmtId="0" fontId="28" fillId="0" borderId="0" xfId="0" applyNumberFormat="0" applyFont="1" applyFill="1" applyBorder="1" applyAlignment="1">
      <alignment horizontal="general" vertical="center" shrinkToFit="0" wrapText="0"/>
    </xf>
    <xf numFmtId="0" fontId="29" fillId="0" borderId="0" xfId="0" applyNumberFormat="0" applyFont="1" applyFill="1" applyBorder="1" applyAlignment="1">
      <alignment horizontal="general" vertical="center" shrinkToFit="0" wrapText="0"/>
    </xf>
    <xf numFmtId="0" fontId="22" fillId="0" borderId="0" xfId="0" applyNumberFormat="0" applyFont="1" applyFill="1" applyBorder="1" applyAlignment="1">
      <alignment horizontal="center" vertical="center" shrinkToFit="0" wrapText="0"/>
    </xf>
    <xf numFmtId="0" fontId="22" fillId="0" borderId="0" xfId="0" applyNumberFormat="0" applyFont="1" applyFill="1" applyBorder="1" applyAlignment="1">
      <alignment horizontal="center" vertical="center" shrinkToFit="0" wrapText="1"/>
    </xf>
    <xf numFmtId="0" fontId="25" fillId="0" borderId="15" xfId="0" applyNumberFormat="0" applyFont="1" applyFill="1" applyBorder="1" applyAlignment="1">
      <alignment horizontal="left" vertical="center" shrinkToFit="0" wrapText="1"/>
    </xf>
    <xf numFmtId="0" fontId="25" fillId="0" borderId="12" xfId="0" applyNumberFormat="0" applyFont="1" applyFill="1" applyBorder="1" applyAlignment="1">
      <alignment horizontal="left" vertical="center" shrinkToFit="0" wrapText="1"/>
    </xf>
    <xf numFmtId="0" fontId="22" fillId="19" borderId="10" xfId="0" applyNumberFormat="1" applyFont="1" applyFill="1" applyBorder="1" applyAlignment="1">
      <alignment horizontal="center" vertical="center" shrinkToFit="0" wrapText="0"/>
    </xf>
    <xf numFmtId="0" fontId="25" fillId="0" borderId="15" xfId="0" applyNumberFormat="0" applyFont="1" applyFill="1" applyBorder="1" applyAlignment="1">
      <alignment horizontal="center" vertical="center" shrinkToFit="0" wrapText="1"/>
    </xf>
    <xf numFmtId="0" fontId="25" fillId="0" borderId="12" xfId="0" applyNumberFormat="0" applyFont="1" applyFill="1" applyBorder="1" applyAlignment="1">
      <alignment horizontal="center" vertical="center" shrinkToFit="0" wrapText="1"/>
    </xf>
    <xf numFmtId="49" fontId="22" fillId="0" borderId="0" xfId="0" applyNumberFormat="1" applyFont="1" applyFill="1" applyBorder="1" applyAlignment="1">
      <alignment horizontal="center" vertical="center" shrinkToFit="0" wrapText="0"/>
    </xf>
    <xf numFmtId="0" fontId="25" fillId="20" borderId="12" xfId="0" applyNumberFormat="0" applyFont="1" applyFill="1" applyBorder="1" applyAlignment="1">
      <alignment horizontal="center" vertical="center" shrinkToFit="0" wrapText="1"/>
    </xf>
    <xf numFmtId="0" fontId="22" fillId="0" borderId="0" xfId="0" applyNumberFormat="0" applyFont="1" applyFill="1" applyBorder="1" applyAlignment="1">
      <alignment horizontal="center" vertical="center" shrinkToFit="0" wrapText="0"/>
    </xf>
    <xf numFmtId="0" fontId="22" fillId="0" borderId="0" xfId="0" applyNumberFormat="0" applyFont="1" applyFill="1" applyBorder="1" applyAlignment="1">
      <alignment horizontal="center" vertical="center" shrinkToFit="0" wrapText="1"/>
    </xf>
    <xf numFmtId="0" fontId="30" fillId="0" borderId="0" xfId="0" applyNumberFormat="0" applyFont="1" applyFill="1" applyBorder="1" applyAlignment="1">
      <alignment horizontal="general" vertical="center" shrinkToFit="0" wrapText="0"/>
    </xf>
    <xf numFmtId="0" fontId="30" fillId="0" borderId="0" xfId="0" applyNumberFormat="0" applyFont="1" applyFill="1" applyBorder="1" applyAlignment="1">
      <alignment horizontal="center" vertical="center" shrinkToFit="0" wrapText="0"/>
    </xf>
    <xf numFmtId="0" fontId="31" fillId="0" borderId="0" xfId="0" applyNumberFormat="0" applyFont="1" applyFill="1" applyBorder="1" applyAlignment="1">
      <alignment horizontal="center" vertical="center" shrinkToFit="0" wrapText="1"/>
    </xf>
    <xf numFmtId="0" fontId="32" fillId="0" borderId="0" xfId="0" applyNumberFormat="0" applyFont="1" applyFill="1" applyBorder="0" applyAlignment="1">
      <alignment horizontal="left" vertical="center" shrinkToFit="0" wrapText="0"/>
    </xf>
    <xf numFmtId="0" fontId="33" fillId="0" borderId="0" xfId="0" applyNumberFormat="0" applyFont="1" applyFill="1" applyBorder="0" applyAlignment="1">
      <alignment horizontal="center" vertical="center" shrinkToFit="0" wrapText="0"/>
    </xf>
    <xf numFmtId="0" fontId="30" fillId="0" borderId="10" xfId="0" applyNumberFormat="0" applyFont="1" applyFill="1" applyBorder="1" applyAlignment="1">
      <alignment horizontal="center" vertical="center" shrinkToFit="0" wrapText="0"/>
    </xf>
    <xf numFmtId="0" fontId="33" fillId="0" borderId="10" xfId="0" applyNumberFormat="0" applyFont="1" applyFill="1" applyBorder="1" applyAlignment="1">
      <alignment horizontal="center" vertical="center" shrinkToFit="0" wrapText="0"/>
    </xf>
    <xf numFmtId="0" fontId="33" fillId="0" borderId="10" xfId="0" applyNumberFormat="0" applyFont="1" applyFill="1" applyBorder="1" applyAlignment="1">
      <alignment horizontal="center" vertical="center" shrinkToFit="0" wrapText="1"/>
    </xf>
    <xf numFmtId="0" fontId="34" fillId="0" borderId="10" xfId="0" applyNumberFormat="0" applyFont="1" applyFill="1" applyBorder="1" applyAlignment="1">
      <alignment horizontal="center" vertical="center" shrinkToFit="0" wrapText="0"/>
    </xf>
    <xf numFmtId="0" fontId="35" fillId="0" borderId="10" xfId="0" applyNumberFormat="0" applyFont="1" applyFill="1" applyBorder="1" applyAlignment="1">
      <alignment horizontal="center" vertical="center" shrinkToFit="0" wrapText="0"/>
    </xf>
    <xf numFmtId="0" fontId="33" fillId="0" borderId="10" xfId="0" applyNumberFormat="0" applyFont="1" applyFill="1" applyBorder="1" applyAlignment="1">
      <alignment horizontal="center" vertical="center" shrinkToFit="0" wrapText="0"/>
    </xf>
    <xf numFmtId="0" fontId="36" fillId="0" borderId="10" xfId="0" applyNumberFormat="0" applyFont="1" applyFill="1" applyBorder="1" applyAlignment="1">
      <alignment horizontal="center" vertical="center" shrinkToFit="0" wrapText="0"/>
    </xf>
    <xf numFmtId="0" fontId="36" fillId="0" borderId="10" xfId="0" applyNumberFormat="0" applyFont="1" applyFill="1" applyBorder="1" applyAlignment="1">
      <alignment horizontal="center" vertical="center" shrinkToFit="0" wrapText="1"/>
    </xf>
    <xf numFmtId="0" fontId="37" fillId="0" borderId="10" xfId="0" applyNumberFormat="0" applyFont="1" applyFill="1" applyBorder="1" applyAlignment="1">
      <alignment horizontal="center" vertical="center" shrinkToFit="0" wrapText="0"/>
    </xf>
    <xf numFmtId="0" fontId="36" fillId="0" borderId="10" xfId="0" applyNumberFormat="0" applyFont="1" applyFill="1" applyBorder="1" applyAlignment="1">
      <alignment horizontal="center" vertical="center" shrinkToFit="0" wrapText="0"/>
    </xf>
    <xf numFmtId="0" fontId="30" fillId="0" borderId="0" xfId="0" applyNumberFormat="0" applyFont="1" applyFill="1" applyBorder="0" applyAlignment="1">
      <alignment horizontal="left" vertical="center" shrinkToFit="0" wrapText="0"/>
    </xf>
    <xf numFmtId="0" fontId="30" fillId="0" borderId="0" xfId="0" applyNumberFormat="0" applyFont="1" applyFill="1" applyBorder="0" applyAlignment="1">
      <alignment horizontal="center" vertical="center" shrinkToFit="0" wrapText="0"/>
    </xf>
  </cellXfs>
  <cellStyles count="50">
    <cellStyle name="常规" xfId="0" builtinId="0"/>
    <cellStyle name="Currency[0]" xfId="15" builtinId="7"/>
    <cellStyle name="20% - 强调文字颜色 3" xfId="16" builtinId="38"/>
    <cellStyle name="输入" xfId="17" builtinId="20"/>
    <cellStyle name="Currency" xfId="18" builtinId="4"/>
    <cellStyle name="Comma [0]" xfId="19" builtinId="6"/>
    <cellStyle name="40% - 强调文字颜色 3" xfId="20" builtinId="39"/>
    <cellStyle name="差" xfId="21" builtinId="27"/>
    <cellStyle name="Comma" xfId="22" builtinId="3"/>
    <cellStyle name="60% - 强调文字颜色 3" xfId="23" builtinId="40"/>
    <cellStyle name="Hyperlink" xfId="24" builtinId="8"/>
    <cellStyle name="Percent" xfId="25" builtinId="5"/>
    <cellStyle name="Followed Hyperlink" xfId="26" builtinId="9"/>
    <cellStyle name="注释" xfId="27" builtinId="10"/>
    <cellStyle name="60% - 强调文字颜色 2" xfId="28" builtinId="36"/>
    <cellStyle name="标题 4" xfId="29" builtinId="19"/>
    <cellStyle name="警告文本" xfId="30" builtinId="11"/>
    <cellStyle name="标题" xfId="31" builtinId="15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_Sheet1" xfId="63"/>
  </cellStyles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sharedStrings" Target="sharedStrings.xml" /><Relationship Id="rId14" Type="http://schemas.openxmlformats.org/officeDocument/2006/relationships/theme" Target="theme/theme1.xml" /><Relationship Id="rId13" Type="http://schemas.openxmlformats.org/officeDocument/2006/relationships/styles" Target="styles.xml" /><Relationship Id="rId12" Type="http://schemas.openxmlformats.org/officeDocument/2006/relationships/worksheet" Target="worksheets/sheet12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1" Type="http://schemas.openxmlformats.org/officeDocument/2006/relationships/worksheet" Target="worksheets/sheet1.xml" /><Relationship Id="rId10" Type="http://schemas.openxmlformats.org/officeDocument/2006/relationships/worksheet" Target="worksheets/sheet10.xml" /><Relationship Id="rId5" Type="http://schemas.openxmlformats.org/officeDocument/2006/relationships/worksheet" Target="worksheets/sheet5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G24"/>
  <sheetViews>
    <sheetView tabSelected="1" topLeftCell="A4" workbookViewId="0">
      <selection activeCell="A2" activeCellId="0" sqref="A2:E2"/>
    </sheetView>
  </sheetViews>
  <sheetFormatPr baseColWidth="8" defaultColWidth="9.000000" defaultRowHeight="30.000000" customHeight="1"/>
  <cols>
    <col min="1" max="1" width="9.500000" style="69" customWidth="1"/>
    <col min="2" max="2" width="15.125000" style="69" customWidth="1"/>
    <col min="3" max="3" width="10.000000" style="68" customWidth="1"/>
    <col min="4" max="4" width="11.625000" style="68" customWidth="1"/>
    <col min="5" max="5" width="13.125000" style="68" customWidth="1"/>
    <col min="6" max="6" width="12.375000" style="68" customWidth="1"/>
    <col min="7" max="7" width="8.750000" style="68" customWidth="1"/>
    <col min="8" max="257" width="9.000000" style="68" customWidth="1"/>
  </cols>
  <sheetData>
    <row r="1" spans="1:7" s="68" customFormat="1" ht="69.000000" customHeight="1">
      <c r="A1" s="70" t="s">
        <v>0</v>
      </c>
      <c r="B1" s="70"/>
      <c r="C1" s="70"/>
      <c r="D1" s="70"/>
      <c r="E1" s="70"/>
      <c r="F1" s="70"/>
      <c r="G1" s="70"/>
    </row>
    <row r="2" spans="1:7" s="68" customFormat="1" ht="20.000000" customHeight="1">
      <c r="A2" s="71" t="s">
        <v>486</v>
      </c>
      <c r="B2" s="71" t="s"/>
      <c r="C2" s="71" t="s"/>
      <c r="D2" s="71" t="s"/>
      <c r="E2" s="71" t="s"/>
      <c r="F2" s="72" t="s">
        <v>2</v>
      </c>
      <c r="G2" s="72"/>
    </row>
    <row r="3" spans="1:7" s="68" customFormat="1" ht="24.000000" customHeight="1">
      <c r="A3" s="73" t="s">
        <v>3</v>
      </c>
      <c r="B3" s="74" t="s">
        <v>4</v>
      </c>
      <c r="C3" s="74" t="s">
        <v>5</v>
      </c>
      <c r="D3" s="75" t="s">
        <v>6</v>
      </c>
      <c r="E3" s="75" t="s">
        <v>7</v>
      </c>
      <c r="F3" s="76" t="s">
        <v>8</v>
      </c>
      <c r="G3" s="74" t="s">
        <v>9</v>
      </c>
    </row>
    <row r="4" spans="1:7" s="68" customFormat="1" ht="24.000000" customHeight="1">
      <c r="A4" s="73" t="s">
        <v>10</v>
      </c>
      <c r="B4" s="77"/>
      <c r="C4" s="77" t="n">
        <f>C5+C15</f>
        <v>29</v>
      </c>
      <c r="D4" s="78" t="n">
        <f>D6+D10+D16+D18+D21</f>
        <v>381</v>
      </c>
      <c r="E4" s="78" t="n">
        <f>E6+E10+E16+E18+E21</f>
        <v>2044</v>
      </c>
      <c r="F4" s="73" t="n">
        <f>F5+F15</f>
        <v>1226400</v>
      </c>
      <c r="G4" s="75"/>
    </row>
    <row r="5" spans="1:7" s="68" customFormat="1" ht="40.000000" customHeight="1">
      <c r="A5" s="79" t="s">
        <v>11</v>
      </c>
      <c r="B5" s="80" t="s">
        <v>12</v>
      </c>
      <c r="C5" s="79" t="n">
        <f>C6+C10</f>
        <v>25</v>
      </c>
      <c r="D5" s="79" t="n">
        <f>D6+D10</f>
        <v>375</v>
      </c>
      <c r="E5" s="79" t="n">
        <f>E6+E10</f>
        <v>2020</v>
      </c>
      <c r="F5" s="79" t="n">
        <f>E5*600</f>
        <v>1212000</v>
      </c>
      <c r="G5" s="80"/>
    </row>
    <row r="6" spans="1:7" s="68" customFormat="1" ht="24.000000" customHeight="1">
      <c r="A6" s="81" t="s">
        <v>13</v>
      </c>
      <c r="B6" s="79" t="s">
        <v>14</v>
      </c>
      <c r="C6" s="79">
        <v>12.000000</v>
      </c>
      <c r="D6" s="79" t="n">
        <f>D7+D8+D9</f>
        <v>106</v>
      </c>
      <c r="E6" s="79" t="n">
        <f>E7+E8+E9</f>
        <v>575</v>
      </c>
      <c r="F6" s="79" t="n">
        <f t="shared" ref="F6:F22" si="0">E6*600</f>
        <v>345000</v>
      </c>
      <c r="G6" s="80"/>
    </row>
    <row r="7" spans="1:7" s="68" customFormat="1" ht="24.000000" customHeight="1">
      <c r="A7" s="79">
        <v>1.000000</v>
      </c>
      <c r="B7" s="79" t="s">
        <v>15</v>
      </c>
      <c r="C7" s="79">
        <v>2.000000</v>
      </c>
      <c r="D7" s="79">
        <v>11.000000</v>
      </c>
      <c r="E7" s="79">
        <v>63.000000</v>
      </c>
      <c r="F7" s="79" t="n">
        <f t="shared" si="0"/>
        <v>37800</v>
      </c>
      <c r="G7" s="80"/>
    </row>
    <row r="8" spans="1:7" s="68" customFormat="1" ht="24.000000" customHeight="1">
      <c r="A8" s="79">
        <v>2.000000</v>
      </c>
      <c r="B8" s="79" t="s">
        <v>16</v>
      </c>
      <c r="C8" s="79">
        <v>5.000000</v>
      </c>
      <c r="D8" s="79">
        <v>54.000000</v>
      </c>
      <c r="E8" s="79">
        <v>264.000000</v>
      </c>
      <c r="F8" s="79" t="n">
        <f t="shared" si="0"/>
        <v>158400</v>
      </c>
      <c r="G8" s="80"/>
    </row>
    <row r="9" spans="1:7" s="68" customFormat="1" ht="24.000000" customHeight="1">
      <c r="A9" s="79">
        <v>3.000000</v>
      </c>
      <c r="B9" s="79" t="s">
        <v>17</v>
      </c>
      <c r="C9" s="79">
        <v>5.000000</v>
      </c>
      <c r="D9" s="79">
        <v>41.000000</v>
      </c>
      <c r="E9" s="79">
        <v>248.000000</v>
      </c>
      <c r="F9" s="79" t="n">
        <f t="shared" si="0"/>
        <v>148800</v>
      </c>
      <c r="G9" s="80"/>
    </row>
    <row r="10" spans="1:7" s="68" customFormat="1" ht="24.000000" customHeight="1">
      <c r="A10" s="81" t="s">
        <v>18</v>
      </c>
      <c r="B10" s="79" t="s">
        <v>19</v>
      </c>
      <c r="C10" s="79" t="n">
        <f>C11+C12+C13+C14</f>
        <v>13</v>
      </c>
      <c r="D10" s="79" t="n">
        <f>D11+D12+D13+D14</f>
        <v>269</v>
      </c>
      <c r="E10" s="79" t="n">
        <f>E11+E12+E13+E14</f>
        <v>1445</v>
      </c>
      <c r="F10" s="79" t="n">
        <f t="shared" si="0"/>
        <v>867000</v>
      </c>
      <c r="G10" s="80"/>
    </row>
    <row r="11" spans="1:7" s="68" customFormat="1" ht="24.000000" customHeight="1">
      <c r="A11" s="79">
        <v>1.000000</v>
      </c>
      <c r="B11" s="79" t="s">
        <v>20</v>
      </c>
      <c r="C11" s="79">
        <v>4.000000</v>
      </c>
      <c r="D11" s="79">
        <v>186.000000</v>
      </c>
      <c r="E11" s="79">
        <v>962.000000</v>
      </c>
      <c r="F11" s="79" t="n">
        <f t="shared" si="0"/>
        <v>577200</v>
      </c>
      <c r="G11" s="80"/>
    </row>
    <row r="12" spans="1:7" s="68" customFormat="1" ht="24.000000" customHeight="1">
      <c r="A12" s="79">
        <v>2.000000</v>
      </c>
      <c r="B12" s="79" t="s">
        <v>21</v>
      </c>
      <c r="C12" s="79">
        <v>5.000000</v>
      </c>
      <c r="D12" s="79">
        <v>35.000000</v>
      </c>
      <c r="E12" s="79">
        <v>203.000000</v>
      </c>
      <c r="F12" s="79" t="n">
        <f t="shared" si="0"/>
        <v>121800</v>
      </c>
      <c r="G12" s="80"/>
    </row>
    <row r="13" spans="1:7" s="68" customFormat="1" ht="24.000000" customHeight="1">
      <c r="A13" s="79">
        <v>3.000000</v>
      </c>
      <c r="B13" s="79" t="s">
        <v>22</v>
      </c>
      <c r="C13" s="79">
        <v>1.000000</v>
      </c>
      <c r="D13" s="79">
        <v>3.000000</v>
      </c>
      <c r="E13" s="79">
        <v>18.000000</v>
      </c>
      <c r="F13" s="79" t="n">
        <f t="shared" si="0"/>
        <v>10800</v>
      </c>
      <c r="G13" s="80"/>
    </row>
    <row r="14" spans="1:7" s="68" customFormat="1" ht="24.000000" customHeight="1">
      <c r="A14" s="79">
        <v>4.000000</v>
      </c>
      <c r="B14" s="79" t="s">
        <v>23</v>
      </c>
      <c r="C14" s="79">
        <v>3.000000</v>
      </c>
      <c r="D14" s="79">
        <v>45.000000</v>
      </c>
      <c r="E14" s="79">
        <v>262.000000</v>
      </c>
      <c r="F14" s="79" t="n">
        <f t="shared" si="0"/>
        <v>157200</v>
      </c>
      <c r="G14" s="79"/>
    </row>
    <row r="15" spans="1:7" s="68" customFormat="1" ht="24.000000" customHeight="1">
      <c r="A15" s="82" t="s">
        <v>24</v>
      </c>
      <c r="B15" s="82" t="s">
        <v>25</v>
      </c>
      <c r="C15" s="82" t="n">
        <f>C16+C18+C21</f>
        <v>4</v>
      </c>
      <c r="D15" s="82" t="n">
        <f>D16+D18+D21</f>
        <v>6</v>
      </c>
      <c r="E15" s="82" t="n">
        <f>E16+E18+E21</f>
        <v>24</v>
      </c>
      <c r="F15" s="79" t="n">
        <f t="shared" si="0"/>
        <v>14400</v>
      </c>
      <c r="G15" s="82"/>
    </row>
    <row r="16" spans="1:7" s="68" customFormat="1" ht="24.000000" customHeight="1">
      <c r="A16" s="79" t="s">
        <v>13</v>
      </c>
      <c r="B16" s="82" t="s">
        <v>26</v>
      </c>
      <c r="C16" s="82">
        <v>1.000000</v>
      </c>
      <c r="D16" s="82">
        <v>1.000000</v>
      </c>
      <c r="E16" s="82">
        <v>4.000000</v>
      </c>
      <c r="F16" s="79" t="n">
        <f t="shared" si="0"/>
        <v>2400</v>
      </c>
      <c r="G16" s="82"/>
    </row>
    <row r="17" spans="1:7" s="68" customFormat="1" ht="24.000000" customHeight="1">
      <c r="A17" s="82">
        <v>1.000000</v>
      </c>
      <c r="B17" s="82" t="s">
        <v>27</v>
      </c>
      <c r="C17" s="82">
        <v>1.000000</v>
      </c>
      <c r="D17" s="82">
        <v>1.000000</v>
      </c>
      <c r="E17" s="82">
        <v>4.000000</v>
      </c>
      <c r="F17" s="79" t="n">
        <f t="shared" si="0"/>
        <v>2400</v>
      </c>
      <c r="G17" s="73"/>
    </row>
    <row r="18" spans="1:7" s="68" customFormat="1" ht="24.000000" customHeight="1">
      <c r="A18" s="79" t="s">
        <v>18</v>
      </c>
      <c r="B18" s="82" t="s">
        <v>28</v>
      </c>
      <c r="C18" s="82">
        <v>2.000000</v>
      </c>
      <c r="D18" s="82">
        <v>4.000000</v>
      </c>
      <c r="E18" s="82">
        <v>19.000000</v>
      </c>
      <c r="F18" s="79" t="n">
        <f t="shared" si="0"/>
        <v>11400</v>
      </c>
      <c r="G18" s="73"/>
    </row>
    <row r="19" spans="1:7" s="68" customFormat="1" ht="24.000000" customHeight="1">
      <c r="A19" s="82">
        <v>1.000000</v>
      </c>
      <c r="B19" s="82" t="s">
        <v>29</v>
      </c>
      <c r="C19" s="82">
        <v>1.000000</v>
      </c>
      <c r="D19" s="82">
        <v>3.000000</v>
      </c>
      <c r="E19" s="82">
        <v>14.000000</v>
      </c>
      <c r="F19" s="79" t="n">
        <f t="shared" si="0"/>
        <v>8400</v>
      </c>
      <c r="G19" s="73"/>
    </row>
    <row r="20" spans="1:7" s="68" customFormat="1" ht="24.000000" customHeight="1">
      <c r="A20" s="82">
        <v>2.000000</v>
      </c>
      <c r="B20" s="82" t="s">
        <v>30</v>
      </c>
      <c r="C20" s="82">
        <v>1.000000</v>
      </c>
      <c r="D20" s="82">
        <v>1.000000</v>
      </c>
      <c r="E20" s="82">
        <v>5.000000</v>
      </c>
      <c r="F20" s="79" t="n">
        <f t="shared" si="0"/>
        <v>3000</v>
      </c>
      <c r="G20" s="73"/>
    </row>
    <row r="21" spans="1:7" s="68" customFormat="1" ht="24.000000" customHeight="1">
      <c r="A21" s="82" t="s">
        <v>31</v>
      </c>
      <c r="B21" s="82" t="s">
        <v>32</v>
      </c>
      <c r="C21" s="82">
        <v>1.000000</v>
      </c>
      <c r="D21" s="82">
        <v>1.000000</v>
      </c>
      <c r="E21" s="82">
        <v>1.000000</v>
      </c>
      <c r="F21" s="79" t="n">
        <f t="shared" si="0"/>
        <v>600</v>
      </c>
      <c r="G21" s="73"/>
    </row>
    <row r="22" spans="1:7" s="68" customFormat="1" ht="24.000000" customHeight="1">
      <c r="A22" s="82">
        <v>1.000000</v>
      </c>
      <c r="B22" s="82" t="s">
        <v>33</v>
      </c>
      <c r="C22" s="82">
        <v>1.000000</v>
      </c>
      <c r="D22" s="82">
        <v>1.000000</v>
      </c>
      <c r="E22" s="82">
        <v>1.000000</v>
      </c>
      <c r="F22" s="79" t="n">
        <f t="shared" si="0"/>
        <v>600</v>
      </c>
      <c r="G22" s="73"/>
    </row>
    <row r="23" spans="1:7" ht="24.000000" customHeight="1">
      <c r="A23" s="83" t="s">
        <v>34</v>
      </c>
      <c r="B23" s="83"/>
      <c r="C23" s="69" t="s">
        <v>35</v>
      </c>
      <c r="D23" s="69" t="s">
        <v>36</v>
      </c>
      <c r="E23" s="69" t="s">
        <v>37</v>
      </c>
      <c r="F23" s="69"/>
      <c r="G23" s="69"/>
    </row>
    <row r="24" spans="1:7" ht="30.000000" customHeight="1">
      <c r="A24" s="84"/>
      <c r="B24" s="84"/>
      <c r="C24" s="84"/>
      <c r="D24" s="84"/>
      <c r="E24" s="84"/>
      <c r="F24" s="84"/>
      <c r="G24" s="84"/>
    </row>
  </sheetData>
  <autoFilter ref="$A$1:$G$23"/>
  <mergeCells>
    <mergeCell ref="A1:G1"/>
    <mergeCell ref="A2:E2"/>
    <mergeCell ref="F2:G2"/>
    <mergeCell ref="A23:B23"/>
    <mergeCell ref="E23:G23"/>
    <mergeCell ref="A24:G24"/>
  </mergeCells>
  <pageMargins left="0.393056" right="0.472222" bottom="1.000000" top="1.000000" header="0.500000" footer="1.000000"/>
  <pageSetup paperSize="9" scale="90" fitToWidth="1" fitToHeight="1" orientation="portrait" horizontalDpi="600"/>
</worksheet>
</file>

<file path=xl/worksheets/sheet2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E335"/>
  <sheetViews>
    <sheetView topLeftCell="A77" workbookViewId="0">
      <selection activeCell="A134" sqref="A134:IV203"/>
    </sheetView>
  </sheetViews>
  <sheetFormatPr baseColWidth="8" defaultColWidth="8.890620" defaultRowHeight="14.250000" customHeight="1"/>
  <cols>
    <col min="1" max="1" width="8.847660" style="57" customWidth="1"/>
    <col min="2" max="2" width="13.125000" style="57" customWidth="1"/>
    <col min="3" max="3" width="11.250000" style="57" customWidth="1"/>
    <col min="4" max="4" width="10.929700" style="57" customWidth="1"/>
    <col min="5" max="5" width="38.875000" style="58" customWidth="1"/>
    <col min="6" max="257" width="8.890620" style="55" customWidth="1"/>
  </cols>
  <sheetData>
    <row r="1" spans="1:5" s="55" customFormat="1" ht="25.000000" customHeight="1">
      <c r="A1" s="2" t="s">
        <v>38</v>
      </c>
      <c r="B1" s="2"/>
      <c r="C1" s="2"/>
      <c r="D1" s="2"/>
      <c r="E1" s="2"/>
    </row>
    <row r="2" spans="1:5" s="55" customFormat="1" ht="25.000000" customHeight="1">
      <c r="A2" s="47" t="s">
        <v>39</v>
      </c>
      <c r="B2" s="47"/>
      <c r="C2" s="47"/>
      <c r="D2" s="47"/>
      <c r="E2" s="48"/>
    </row>
    <row r="3" spans="1:5" s="55" customFormat="1" ht="25.000000" customHeight="1">
      <c r="A3" s="5" t="s">
        <v>3</v>
      </c>
      <c r="B3" s="5" t="s">
        <v>40</v>
      </c>
      <c r="C3" s="5" t="s">
        <v>41</v>
      </c>
      <c r="D3" s="5" t="s">
        <v>42</v>
      </c>
      <c r="E3" s="39" t="s">
        <v>9</v>
      </c>
    </row>
    <row r="4" spans="1:5" s="55" customFormat="1" ht="25.000000" customHeight="1">
      <c r="A4" s="5">
        <v>1.000000</v>
      </c>
      <c r="B4" s="39" t="s">
        <v>43</v>
      </c>
      <c r="C4" s="37">
        <v>3.000000</v>
      </c>
      <c r="D4" s="5" t="n">
        <f>C4*600</f>
        <v>1800</v>
      </c>
      <c r="E4" s="59" t="s">
        <v>44</v>
      </c>
    </row>
    <row r="5" spans="1:5" s="55" customFormat="1" ht="24.000000" customHeight="1">
      <c r="A5" s="5"/>
      <c r="B5" s="39" t="s">
        <v>45</v>
      </c>
      <c r="C5" s="37">
        <v>4.000000</v>
      </c>
      <c r="D5" s="5" t="n">
        <f t="shared" ref="D5:D36" si="0">C5*600</f>
        <v>2400</v>
      </c>
      <c r="E5" s="60"/>
    </row>
    <row r="6" spans="1:5" s="55" customFormat="1" ht="25.000000" customHeight="1">
      <c r="A6" s="5">
        <v>2.000000</v>
      </c>
      <c r="B6" s="39" t="s">
        <v>46</v>
      </c>
      <c r="C6" s="37">
        <v>3.000000</v>
      </c>
      <c r="D6" s="5" t="n">
        <f t="shared" si="0"/>
        <v>1800</v>
      </c>
      <c r="E6" s="10"/>
    </row>
    <row r="7" spans="1:5" s="55" customFormat="1" ht="25.000000" customHeight="1">
      <c r="A7" s="5">
        <v>3.000000</v>
      </c>
      <c r="B7" s="40" t="s">
        <v>47</v>
      </c>
      <c r="C7" s="37">
        <v>1.000000</v>
      </c>
      <c r="D7" s="5" t="n">
        <f t="shared" si="0"/>
        <v>600</v>
      </c>
      <c r="E7" s="10"/>
    </row>
    <row r="8" spans="1:5" s="55" customFormat="1" ht="25.000000" customHeight="1">
      <c r="A8" s="5">
        <v>4.000000</v>
      </c>
      <c r="B8" s="5" t="s">
        <v>48</v>
      </c>
      <c r="C8" s="37">
        <v>4.000000</v>
      </c>
      <c r="D8" s="5" t="n">
        <f t="shared" si="0"/>
        <v>2400</v>
      </c>
      <c r="E8" s="10"/>
    </row>
    <row r="9" spans="1:5" s="55" customFormat="1" ht="25.000000" customHeight="1">
      <c r="A9" s="5">
        <v>5.000000</v>
      </c>
      <c r="B9" s="5" t="s">
        <v>49</v>
      </c>
      <c r="C9" s="37">
        <v>7.000000</v>
      </c>
      <c r="D9" s="5" t="n">
        <f t="shared" si="0"/>
        <v>4200</v>
      </c>
      <c r="E9" s="10"/>
    </row>
    <row r="10" spans="1:5" s="55" customFormat="1" ht="25.000000" customHeight="1">
      <c r="A10" s="5">
        <v>6.000000</v>
      </c>
      <c r="B10" s="5" t="s">
        <v>50</v>
      </c>
      <c r="C10" s="37">
        <v>5.000000</v>
      </c>
      <c r="D10" s="5" t="n">
        <f t="shared" si="0"/>
        <v>3000</v>
      </c>
      <c r="E10" s="10"/>
    </row>
    <row r="11" spans="1:5" s="55" customFormat="1" ht="25.000000" customHeight="1">
      <c r="A11" s="5">
        <v>7.000000</v>
      </c>
      <c r="B11" s="5" t="s">
        <v>51</v>
      </c>
      <c r="C11" s="37">
        <v>5.000000</v>
      </c>
      <c r="D11" s="5" t="n">
        <f t="shared" si="0"/>
        <v>3000</v>
      </c>
      <c r="E11" s="10"/>
    </row>
    <row r="12" spans="1:5" s="55" customFormat="1" ht="25.000000" customHeight="1">
      <c r="A12" s="5">
        <v>8.000000</v>
      </c>
      <c r="B12" s="5" t="s">
        <v>52</v>
      </c>
      <c r="C12" s="37">
        <v>7.000000</v>
      </c>
      <c r="D12" s="5" t="n">
        <f t="shared" si="0"/>
        <v>4200</v>
      </c>
      <c r="E12" s="10"/>
    </row>
    <row r="13" spans="1:5" s="55" customFormat="1" ht="25.000000" customHeight="1">
      <c r="A13" s="5">
        <v>9.000000</v>
      </c>
      <c r="B13" s="5" t="s">
        <v>53</v>
      </c>
      <c r="C13" s="37">
        <v>10.000000</v>
      </c>
      <c r="D13" s="5" t="n">
        <f t="shared" si="0"/>
        <v>6000</v>
      </c>
      <c r="E13" s="10"/>
    </row>
    <row r="14" spans="1:5" s="55" customFormat="1" ht="25.000000" customHeight="1">
      <c r="A14" s="5">
        <v>10.000000</v>
      </c>
      <c r="B14" s="5" t="s">
        <v>54</v>
      </c>
      <c r="C14" s="37">
        <v>12.000000</v>
      </c>
      <c r="D14" s="5" t="n">
        <f t="shared" si="0"/>
        <v>7200</v>
      </c>
      <c r="E14" s="10"/>
    </row>
    <row r="15" spans="1:5" s="55" customFormat="1" ht="25.000000" customHeight="1">
      <c r="A15" s="5">
        <v>11.000000</v>
      </c>
      <c r="B15" s="5" t="s">
        <v>55</v>
      </c>
      <c r="C15" s="37">
        <v>8.000000</v>
      </c>
      <c r="D15" s="5" t="n">
        <f t="shared" si="0"/>
        <v>4800</v>
      </c>
      <c r="E15" s="10"/>
    </row>
    <row r="16" spans="1:5" s="55" customFormat="1" ht="25.000000" customHeight="1">
      <c r="A16" s="5">
        <v>12.000000</v>
      </c>
      <c r="B16" s="5" t="s">
        <v>56</v>
      </c>
      <c r="C16" s="37">
        <v>6.000000</v>
      </c>
      <c r="D16" s="5" t="n">
        <f t="shared" si="0"/>
        <v>3600</v>
      </c>
      <c r="E16" s="10"/>
    </row>
    <row r="17" spans="1:5" s="55" customFormat="1" ht="25.000000" customHeight="1">
      <c r="A17" s="5">
        <v>13.000000</v>
      </c>
      <c r="B17" s="5" t="s">
        <v>57</v>
      </c>
      <c r="C17" s="37">
        <v>3.000000</v>
      </c>
      <c r="D17" s="5" t="n">
        <f t="shared" si="0"/>
        <v>1800</v>
      </c>
      <c r="E17" s="10"/>
    </row>
    <row r="18" spans="1:5" s="55" customFormat="1" ht="25.000000" customHeight="1">
      <c r="A18" s="5">
        <v>14.000000</v>
      </c>
      <c r="B18" s="5" t="s">
        <v>58</v>
      </c>
      <c r="C18" s="37">
        <v>8.000000</v>
      </c>
      <c r="D18" s="5" t="n">
        <f t="shared" si="0"/>
        <v>4800</v>
      </c>
      <c r="E18" s="10"/>
    </row>
    <row r="19" spans="1:5" s="55" customFormat="1" ht="25.000000" customHeight="1">
      <c r="A19" s="5">
        <v>15.000000</v>
      </c>
      <c r="B19" s="5" t="s">
        <v>59</v>
      </c>
      <c r="C19" s="37">
        <v>3.000000</v>
      </c>
      <c r="D19" s="5" t="n">
        <f t="shared" si="0"/>
        <v>1800</v>
      </c>
      <c r="E19" s="10" t="s">
        <v>60</v>
      </c>
    </row>
    <row r="20" spans="1:5" s="55" customFormat="1" ht="25.000000" customHeight="1">
      <c r="A20" s="5">
        <v>16.000000</v>
      </c>
      <c r="B20" s="5" t="s">
        <v>61</v>
      </c>
      <c r="C20" s="37">
        <v>7.000000</v>
      </c>
      <c r="D20" s="5" t="n">
        <f t="shared" si="0"/>
        <v>4200</v>
      </c>
      <c r="E20" s="10"/>
    </row>
    <row r="21" spans="1:5" s="55" customFormat="1" ht="25.000000" customHeight="1">
      <c r="A21" s="5">
        <v>17.000000</v>
      </c>
      <c r="B21" s="5" t="s">
        <v>62</v>
      </c>
      <c r="C21" s="37">
        <v>4.000000</v>
      </c>
      <c r="D21" s="5" t="n">
        <f t="shared" si="0"/>
        <v>2400</v>
      </c>
      <c r="E21" s="10"/>
    </row>
    <row r="22" spans="1:5" s="55" customFormat="1" ht="25.000000" customHeight="1">
      <c r="A22" s="5">
        <v>18.000000</v>
      </c>
      <c r="B22" s="5" t="s">
        <v>63</v>
      </c>
      <c r="C22" s="37">
        <v>5.000000</v>
      </c>
      <c r="D22" s="5" t="n">
        <f t="shared" si="0"/>
        <v>3000</v>
      </c>
      <c r="E22" s="10"/>
    </row>
    <row r="23" spans="1:5" s="55" customFormat="1" ht="25.000000" customHeight="1">
      <c r="A23" s="5">
        <v>19.000000</v>
      </c>
      <c r="B23" s="5" t="s">
        <v>64</v>
      </c>
      <c r="C23" s="37">
        <v>9.000000</v>
      </c>
      <c r="D23" s="5" t="n">
        <f t="shared" si="0"/>
        <v>5400</v>
      </c>
      <c r="E23" s="10"/>
    </row>
    <row r="24" spans="1:5" s="55" customFormat="1" ht="25.000000" customHeight="1">
      <c r="A24" s="5">
        <v>20.000000</v>
      </c>
      <c r="B24" s="5" t="s">
        <v>65</v>
      </c>
      <c r="C24" s="37">
        <v>6.000000</v>
      </c>
      <c r="D24" s="5" t="n">
        <f t="shared" si="0"/>
        <v>3600</v>
      </c>
      <c r="E24" s="10"/>
    </row>
    <row r="25" spans="1:5" s="55" customFormat="1" ht="25.000000" customHeight="1">
      <c r="A25" s="5">
        <v>21.000000</v>
      </c>
      <c r="B25" s="38" t="s">
        <v>66</v>
      </c>
      <c r="C25" s="61">
        <v>12.000000</v>
      </c>
      <c r="D25" s="5" t="n">
        <f t="shared" si="0"/>
        <v>7200</v>
      </c>
      <c r="E25" s="10"/>
    </row>
    <row r="26" spans="1:5" s="55" customFormat="1" ht="25.000000" customHeight="1">
      <c r="A26" s="5">
        <v>22.000000</v>
      </c>
      <c r="B26" s="5" t="s">
        <v>67</v>
      </c>
      <c r="C26" s="37">
        <v>5.000000</v>
      </c>
      <c r="D26" s="5" t="n">
        <f t="shared" si="0"/>
        <v>3000</v>
      </c>
      <c r="E26" s="10"/>
    </row>
    <row r="27" spans="1:5" s="55" customFormat="1" ht="25.000000" customHeight="1">
      <c r="A27" s="5">
        <v>23.000000</v>
      </c>
      <c r="B27" s="5" t="s">
        <v>68</v>
      </c>
      <c r="C27" s="37">
        <v>2.000000</v>
      </c>
      <c r="D27" s="5" t="n">
        <f t="shared" si="0"/>
        <v>1200</v>
      </c>
      <c r="E27" s="10"/>
    </row>
    <row r="28" spans="1:5" s="55" customFormat="1" ht="25.000000" customHeight="1">
      <c r="A28" s="5">
        <v>24.000000</v>
      </c>
      <c r="B28" s="5" t="s">
        <v>69</v>
      </c>
      <c r="C28" s="37">
        <v>4.000000</v>
      </c>
      <c r="D28" s="5" t="n">
        <f t="shared" si="0"/>
        <v>2400</v>
      </c>
      <c r="E28" s="10"/>
    </row>
    <row r="29" spans="1:5" s="55" customFormat="1" ht="25.000000" customHeight="1">
      <c r="A29" s="5">
        <v>25.000000</v>
      </c>
      <c r="B29" s="5" t="s">
        <v>70</v>
      </c>
      <c r="C29" s="37">
        <v>3.000000</v>
      </c>
      <c r="D29" s="5" t="n">
        <f t="shared" si="0"/>
        <v>1800</v>
      </c>
      <c r="E29" s="10"/>
    </row>
    <row r="30" spans="1:5" s="55" customFormat="1" ht="25.000000" customHeight="1">
      <c r="A30" s="5">
        <v>26.000000</v>
      </c>
      <c r="B30" s="5" t="s">
        <v>71</v>
      </c>
      <c r="C30" s="37">
        <v>3.000000</v>
      </c>
      <c r="D30" s="5" t="n">
        <f t="shared" si="0"/>
        <v>1800</v>
      </c>
      <c r="E30" s="10"/>
    </row>
    <row r="31" spans="1:5" s="55" customFormat="1" ht="25.000000" customHeight="1">
      <c r="A31" s="5">
        <v>27.000000</v>
      </c>
      <c r="B31" s="5" t="s">
        <v>72</v>
      </c>
      <c r="C31" s="37">
        <v>4.000000</v>
      </c>
      <c r="D31" s="5" t="n">
        <f t="shared" si="0"/>
        <v>2400</v>
      </c>
      <c r="E31" s="10"/>
    </row>
    <row r="32" spans="1:5" s="55" customFormat="1" ht="25.000000" customHeight="1">
      <c r="A32" s="5">
        <v>28.000000</v>
      </c>
      <c r="B32" s="5" t="s">
        <v>73</v>
      </c>
      <c r="C32" s="37">
        <v>6.000000</v>
      </c>
      <c r="D32" s="5" t="n">
        <f t="shared" si="0"/>
        <v>3600</v>
      </c>
      <c r="E32" s="10"/>
    </row>
    <row r="33" spans="1:5" s="55" customFormat="1" ht="25.000000" customHeight="1">
      <c r="A33" s="5">
        <v>29.000000</v>
      </c>
      <c r="B33" s="38" t="s">
        <v>74</v>
      </c>
      <c r="C33" s="61">
        <v>6.000000</v>
      </c>
      <c r="D33" s="5" t="n">
        <f t="shared" si="0"/>
        <v>3600</v>
      </c>
      <c r="E33" s="10"/>
    </row>
    <row r="34" spans="1:5" s="55" customFormat="1" ht="25.000000" customHeight="1">
      <c r="A34" s="5">
        <v>30.000000</v>
      </c>
      <c r="B34" s="5" t="s">
        <v>75</v>
      </c>
      <c r="C34" s="37">
        <v>1.000000</v>
      </c>
      <c r="D34" s="5" t="n">
        <f t="shared" si="0"/>
        <v>600</v>
      </c>
      <c r="E34" s="10"/>
    </row>
    <row r="35" spans="1:5" s="55" customFormat="1" ht="25.000000" customHeight="1">
      <c r="A35" s="5">
        <v>31.000000</v>
      </c>
      <c r="B35" s="5" t="s">
        <v>76</v>
      </c>
      <c r="C35" s="37">
        <v>2.000000</v>
      </c>
      <c r="D35" s="5" t="n">
        <f t="shared" si="0"/>
        <v>1200</v>
      </c>
      <c r="E35" s="10"/>
    </row>
    <row r="36" spans="1:5" s="55" customFormat="1" ht="25.000000" customHeight="1">
      <c r="A36" s="5">
        <v>32.000000</v>
      </c>
      <c r="B36" s="5" t="s">
        <v>77</v>
      </c>
      <c r="C36" s="37">
        <v>2.000000</v>
      </c>
      <c r="D36" s="5" t="n">
        <f t="shared" si="0"/>
        <v>1200</v>
      </c>
      <c r="E36" s="10"/>
    </row>
    <row r="37" spans="1:5" s="55" customFormat="1" ht="25.000000" customHeight="1">
      <c r="A37" s="5">
        <v>33.000000</v>
      </c>
      <c r="B37" s="5" t="s">
        <v>78</v>
      </c>
      <c r="C37" s="37">
        <v>9.000000</v>
      </c>
      <c r="D37" s="5" t="n">
        <f t="shared" ref="D37:D68" si="1">C37*600</f>
        <v>5400</v>
      </c>
      <c r="E37" s="10"/>
    </row>
    <row r="38" spans="1:5" s="55" customFormat="1" ht="25.000000" customHeight="1">
      <c r="A38" s="5">
        <v>34.000000</v>
      </c>
      <c r="B38" s="5" t="s">
        <v>79</v>
      </c>
      <c r="C38" s="37">
        <v>12.000000</v>
      </c>
      <c r="D38" s="5" t="n">
        <f t="shared" si="1"/>
        <v>7200</v>
      </c>
      <c r="E38" s="10"/>
    </row>
    <row r="39" spans="1:5" s="55" customFormat="1" ht="25.000000" customHeight="1">
      <c r="A39" s="5">
        <v>35.000000</v>
      </c>
      <c r="B39" s="5" t="s">
        <v>80</v>
      </c>
      <c r="C39" s="37">
        <v>4.000000</v>
      </c>
      <c r="D39" s="5" t="n">
        <f t="shared" si="1"/>
        <v>2400</v>
      </c>
      <c r="E39" s="10"/>
    </row>
    <row r="40" spans="1:5" s="55" customFormat="1" ht="25.000000" customHeight="1">
      <c r="A40" s="5">
        <v>36.000000</v>
      </c>
      <c r="B40" s="5" t="s">
        <v>81</v>
      </c>
      <c r="C40" s="37">
        <v>4.000000</v>
      </c>
      <c r="D40" s="5" t="n">
        <f t="shared" si="1"/>
        <v>2400</v>
      </c>
      <c r="E40" s="10"/>
    </row>
    <row r="41" spans="1:5" s="55" customFormat="1" ht="25.000000" customHeight="1">
      <c r="A41" s="5">
        <v>37.000000</v>
      </c>
      <c r="B41" s="5" t="s">
        <v>82</v>
      </c>
      <c r="C41" s="37">
        <v>10.000000</v>
      </c>
      <c r="D41" s="5" t="n">
        <f t="shared" si="1"/>
        <v>6000</v>
      </c>
      <c r="E41" s="10"/>
    </row>
    <row r="42" spans="1:5" s="55" customFormat="1" ht="25.000000" customHeight="1">
      <c r="A42" s="5">
        <v>38.000000</v>
      </c>
      <c r="B42" s="5" t="s">
        <v>83</v>
      </c>
      <c r="C42" s="37">
        <v>6.000000</v>
      </c>
      <c r="D42" s="5" t="n">
        <f t="shared" si="1"/>
        <v>3600</v>
      </c>
      <c r="E42" s="10"/>
    </row>
    <row r="43" spans="1:5" s="55" customFormat="1" ht="25.000000" customHeight="1">
      <c r="A43" s="5">
        <v>39.000000</v>
      </c>
      <c r="B43" s="5" t="s">
        <v>84</v>
      </c>
      <c r="C43" s="37">
        <v>5.000000</v>
      </c>
      <c r="D43" s="5" t="n">
        <f t="shared" si="1"/>
        <v>3000</v>
      </c>
      <c r="E43" s="10"/>
    </row>
    <row r="44" spans="1:5" s="55" customFormat="1" ht="25.000000" customHeight="1">
      <c r="A44" s="5">
        <v>40.000000</v>
      </c>
      <c r="B44" s="5" t="s">
        <v>85</v>
      </c>
      <c r="C44" s="37">
        <v>4.000000</v>
      </c>
      <c r="D44" s="5" t="n">
        <f t="shared" si="1"/>
        <v>2400</v>
      </c>
      <c r="E44" s="10"/>
    </row>
    <row r="45" spans="1:5" s="55" customFormat="1" ht="25.000000" customHeight="1">
      <c r="A45" s="5">
        <v>41.000000</v>
      </c>
      <c r="B45" s="5" t="s">
        <v>86</v>
      </c>
      <c r="C45" s="37">
        <v>7.000000</v>
      </c>
      <c r="D45" s="5" t="n">
        <f t="shared" si="1"/>
        <v>4200</v>
      </c>
      <c r="E45" s="10"/>
    </row>
    <row r="46" spans="1:5" s="55" customFormat="1" ht="25.000000" customHeight="1">
      <c r="A46" s="5">
        <v>42.000000</v>
      </c>
      <c r="B46" s="5" t="s">
        <v>87</v>
      </c>
      <c r="C46" s="37">
        <v>4.000000</v>
      </c>
      <c r="D46" s="5" t="n">
        <f t="shared" si="1"/>
        <v>2400</v>
      </c>
      <c r="E46" s="10"/>
    </row>
    <row r="47" spans="1:5" s="55" customFormat="1" ht="25.000000" customHeight="1">
      <c r="A47" s="5">
        <v>43.000000</v>
      </c>
      <c r="B47" s="5" t="s">
        <v>88</v>
      </c>
      <c r="C47" s="37">
        <v>6.000000</v>
      </c>
      <c r="D47" s="5" t="n">
        <f t="shared" si="1"/>
        <v>3600</v>
      </c>
      <c r="E47" s="10"/>
    </row>
    <row r="48" spans="1:5" s="55" customFormat="1" ht="35.000000" customHeight="1">
      <c r="A48" s="5">
        <v>44.000000</v>
      </c>
      <c r="B48" s="5" t="s">
        <v>89</v>
      </c>
      <c r="C48" s="37">
        <v>6.000000</v>
      </c>
      <c r="D48" s="5" t="n">
        <f t="shared" si="1"/>
        <v>3600</v>
      </c>
      <c r="E48" s="62" t="s">
        <v>90</v>
      </c>
    </row>
    <row r="49" spans="1:5" s="55" customFormat="1" ht="25.000000" customHeight="1">
      <c r="A49" s="5"/>
      <c r="B49" s="40" t="s">
        <v>91</v>
      </c>
      <c r="C49" s="37">
        <v>4.000000</v>
      </c>
      <c r="D49" s="5" t="n">
        <f t="shared" si="1"/>
        <v>2400</v>
      </c>
      <c r="E49" s="63"/>
    </row>
    <row r="50" spans="1:5" s="55" customFormat="1" ht="25.000000" customHeight="1">
      <c r="A50" s="5">
        <v>45.000000</v>
      </c>
      <c r="B50" s="5" t="s">
        <v>92</v>
      </c>
      <c r="C50" s="37">
        <v>3.000000</v>
      </c>
      <c r="D50" s="5" t="n">
        <f t="shared" si="1"/>
        <v>1800</v>
      </c>
      <c r="E50" s="10"/>
    </row>
    <row r="51" spans="1:5" s="55" customFormat="1" ht="25.000000" customHeight="1">
      <c r="A51" s="5">
        <v>46.000000</v>
      </c>
      <c r="B51" s="5" t="s">
        <v>93</v>
      </c>
      <c r="C51" s="37">
        <v>6.000000</v>
      </c>
      <c r="D51" s="5" t="n">
        <f t="shared" si="1"/>
        <v>3600</v>
      </c>
      <c r="E51" s="10"/>
    </row>
    <row r="52" spans="1:5" s="55" customFormat="1" ht="25.000000" customHeight="1">
      <c r="A52" s="5">
        <v>47.000000</v>
      </c>
      <c r="B52" s="5" t="s">
        <v>94</v>
      </c>
      <c r="C52" s="37">
        <v>4.000000</v>
      </c>
      <c r="D52" s="5" t="n">
        <f t="shared" si="1"/>
        <v>2400</v>
      </c>
      <c r="E52" s="10"/>
    </row>
    <row r="53" spans="1:5" s="55" customFormat="1" ht="25.000000" customHeight="1">
      <c r="A53" s="5">
        <v>48.000000</v>
      </c>
      <c r="B53" s="5" t="s">
        <v>95</v>
      </c>
      <c r="C53" s="37">
        <v>1.000000</v>
      </c>
      <c r="D53" s="5" t="n">
        <f t="shared" si="1"/>
        <v>600</v>
      </c>
      <c r="E53" s="10"/>
    </row>
    <row r="54" spans="1:5" s="55" customFormat="1" ht="25.000000" customHeight="1">
      <c r="A54" s="5">
        <v>49.000000</v>
      </c>
      <c r="B54" s="5" t="s">
        <v>96</v>
      </c>
      <c r="C54" s="37">
        <v>7.000000</v>
      </c>
      <c r="D54" s="5" t="n">
        <f t="shared" si="1"/>
        <v>4200</v>
      </c>
      <c r="E54" s="62" t="s">
        <v>97</v>
      </c>
    </row>
    <row r="55" spans="1:5" s="55" customFormat="1" ht="35.000000" customHeight="1">
      <c r="A55" s="5"/>
      <c r="B55" s="40" t="s">
        <v>98</v>
      </c>
      <c r="C55" s="37">
        <v>1.000000</v>
      </c>
      <c r="D55" s="5" t="n">
        <f t="shared" si="1"/>
        <v>600</v>
      </c>
      <c r="E55" s="63"/>
    </row>
    <row r="56" spans="1:5" s="55" customFormat="1" ht="25.000000" customHeight="1">
      <c r="A56" s="5">
        <v>50.000000</v>
      </c>
      <c r="B56" s="5" t="s">
        <v>99</v>
      </c>
      <c r="C56" s="37">
        <v>10.000000</v>
      </c>
      <c r="D56" s="5" t="n">
        <f t="shared" si="1"/>
        <v>6000</v>
      </c>
      <c r="E56" s="10"/>
    </row>
    <row r="57" spans="1:5" s="55" customFormat="1" ht="25.000000" customHeight="1">
      <c r="A57" s="5">
        <v>51.000000</v>
      </c>
      <c r="B57" s="5" t="s">
        <v>100</v>
      </c>
      <c r="C57" s="37">
        <v>4.000000</v>
      </c>
      <c r="D57" s="5" t="n">
        <f t="shared" si="1"/>
        <v>2400</v>
      </c>
      <c r="E57" s="10"/>
    </row>
    <row r="58" spans="1:5" s="55" customFormat="1" ht="25.000000" customHeight="1">
      <c r="A58" s="5">
        <v>52.000000</v>
      </c>
      <c r="B58" s="5" t="s">
        <v>101</v>
      </c>
      <c r="C58" s="37">
        <v>3.000000</v>
      </c>
      <c r="D58" s="5" t="n">
        <f t="shared" si="1"/>
        <v>1800</v>
      </c>
      <c r="E58" s="10"/>
    </row>
    <row r="59" spans="1:5" s="55" customFormat="1" ht="25.000000" customHeight="1">
      <c r="A59" s="5">
        <v>53.000000</v>
      </c>
      <c r="B59" s="5" t="s">
        <v>102</v>
      </c>
      <c r="C59" s="37">
        <v>9.000000</v>
      </c>
      <c r="D59" s="5" t="n">
        <f t="shared" si="1"/>
        <v>5400</v>
      </c>
      <c r="E59" s="10"/>
    </row>
    <row r="60" spans="1:5" s="55" customFormat="1" ht="25.000000" customHeight="1">
      <c r="A60" s="5">
        <v>54.000000</v>
      </c>
      <c r="B60" s="5" t="s">
        <v>103</v>
      </c>
      <c r="C60" s="37">
        <v>8.000000</v>
      </c>
      <c r="D60" s="5" t="n">
        <f t="shared" si="1"/>
        <v>4800</v>
      </c>
      <c r="E60" s="10"/>
    </row>
    <row r="61" spans="1:5" s="55" customFormat="1" ht="25.000000" customHeight="1">
      <c r="A61" s="5">
        <v>55.000000</v>
      </c>
      <c r="B61" s="5" t="s">
        <v>104</v>
      </c>
      <c r="C61" s="37">
        <v>16.000000</v>
      </c>
      <c r="D61" s="5" t="n">
        <f t="shared" si="1"/>
        <v>9600</v>
      </c>
      <c r="E61" s="10" t="s">
        <v>105</v>
      </c>
    </row>
    <row r="62" spans="1:5" s="55" customFormat="1" ht="25.000000" customHeight="1">
      <c r="A62" s="5">
        <v>56.000000</v>
      </c>
      <c r="B62" s="5" t="s">
        <v>106</v>
      </c>
      <c r="C62" s="37">
        <v>4.000000</v>
      </c>
      <c r="D62" s="5" t="n">
        <f t="shared" si="1"/>
        <v>2400</v>
      </c>
      <c r="E62" s="10"/>
    </row>
    <row r="63" spans="1:5" s="55" customFormat="1" ht="25.000000" customHeight="1">
      <c r="A63" s="5">
        <v>57.000000</v>
      </c>
      <c r="B63" s="5" t="s">
        <v>107</v>
      </c>
      <c r="C63" s="37">
        <v>2.000000</v>
      </c>
      <c r="D63" s="5" t="n">
        <f t="shared" si="1"/>
        <v>1200</v>
      </c>
      <c r="E63" s="10"/>
    </row>
    <row r="64" spans="1:5" s="55" customFormat="1" ht="25.000000" customHeight="1">
      <c r="A64" s="5">
        <v>58.000000</v>
      </c>
      <c r="B64" s="5" t="s">
        <v>108</v>
      </c>
      <c r="C64" s="37">
        <v>4.000000</v>
      </c>
      <c r="D64" s="5" t="n">
        <f t="shared" si="1"/>
        <v>2400</v>
      </c>
      <c r="E64" s="10"/>
    </row>
    <row r="65" spans="1:5" s="55" customFormat="1" ht="25.000000" customHeight="1">
      <c r="A65" s="5">
        <v>59.000000</v>
      </c>
      <c r="B65" s="5" t="s">
        <v>109</v>
      </c>
      <c r="C65" s="37">
        <v>4.000000</v>
      </c>
      <c r="D65" s="5" t="n">
        <f t="shared" si="1"/>
        <v>2400</v>
      </c>
      <c r="E65" s="10"/>
    </row>
    <row r="66" spans="1:5" s="55" customFormat="1" ht="25.000000" customHeight="1">
      <c r="A66" s="5">
        <v>60.000000</v>
      </c>
      <c r="B66" s="40" t="s">
        <v>110</v>
      </c>
      <c r="C66" s="37">
        <v>9.000000</v>
      </c>
      <c r="D66" s="5" t="n">
        <f t="shared" si="1"/>
        <v>5400</v>
      </c>
      <c r="E66" s="10" t="s">
        <v>111</v>
      </c>
    </row>
    <row r="67" spans="1:5" s="55" customFormat="1" ht="25.000000" customHeight="1">
      <c r="A67" s="5">
        <v>61.000000</v>
      </c>
      <c r="B67" s="5" t="s">
        <v>112</v>
      </c>
      <c r="C67" s="37">
        <v>12.000000</v>
      </c>
      <c r="D67" s="5" t="n">
        <f t="shared" si="1"/>
        <v>7200</v>
      </c>
      <c r="E67" s="10"/>
    </row>
    <row r="68" spans="1:5" s="55" customFormat="1" ht="25.000000" customHeight="1">
      <c r="A68" s="5">
        <v>62.000000</v>
      </c>
      <c r="B68" s="5" t="s">
        <v>113</v>
      </c>
      <c r="C68" s="37">
        <v>3.000000</v>
      </c>
      <c r="D68" s="5" t="n">
        <f t="shared" si="1"/>
        <v>1800</v>
      </c>
      <c r="E68" s="10"/>
    </row>
    <row r="69" spans="1:5" s="55" customFormat="1" ht="25.000000" customHeight="1">
      <c r="A69" s="5">
        <v>63.000000</v>
      </c>
      <c r="B69" s="5" t="s">
        <v>114</v>
      </c>
      <c r="C69" s="37">
        <v>5.000000</v>
      </c>
      <c r="D69" s="5" t="n">
        <f t="shared" ref="D69:D100" si="2">C69*600</f>
        <v>3000</v>
      </c>
      <c r="E69" s="10"/>
    </row>
    <row r="70" spans="1:5" s="55" customFormat="1" ht="25.000000" customHeight="1">
      <c r="A70" s="5">
        <v>64.000000</v>
      </c>
      <c r="B70" s="5" t="s">
        <v>115</v>
      </c>
      <c r="C70" s="37">
        <v>4.000000</v>
      </c>
      <c r="D70" s="5" t="n">
        <f t="shared" si="2"/>
        <v>2400</v>
      </c>
      <c r="E70" s="62" t="s">
        <v>116</v>
      </c>
    </row>
    <row r="71" spans="1:5" s="55" customFormat="1" ht="25.000000" customHeight="1">
      <c r="A71" s="5"/>
      <c r="B71" s="40" t="s">
        <v>117</v>
      </c>
      <c r="C71" s="37">
        <v>3.000000</v>
      </c>
      <c r="D71" s="5" t="n">
        <f t="shared" si="2"/>
        <v>1800</v>
      </c>
      <c r="E71" s="63"/>
    </row>
    <row r="72" spans="1:5" s="55" customFormat="1" ht="25.000000" customHeight="1">
      <c r="A72" s="5">
        <v>65.000000</v>
      </c>
      <c r="B72" s="5" t="s">
        <v>118</v>
      </c>
      <c r="C72" s="37">
        <v>4.000000</v>
      </c>
      <c r="D72" s="5" t="n">
        <f t="shared" si="2"/>
        <v>2400</v>
      </c>
      <c r="E72" s="10"/>
    </row>
    <row r="73" spans="1:5" s="55" customFormat="1" ht="25.000000" customHeight="1">
      <c r="A73" s="5">
        <v>66.000000</v>
      </c>
      <c r="B73" s="5" t="s">
        <v>119</v>
      </c>
      <c r="C73" s="37">
        <v>5.000000</v>
      </c>
      <c r="D73" s="5" t="n">
        <f t="shared" si="2"/>
        <v>3000</v>
      </c>
      <c r="E73" s="10"/>
    </row>
    <row r="74" spans="1:5" s="55" customFormat="1" ht="25.000000" customHeight="1">
      <c r="A74" s="5">
        <v>67.000000</v>
      </c>
      <c r="B74" s="5" t="s">
        <v>120</v>
      </c>
      <c r="C74" s="37">
        <v>4.000000</v>
      </c>
      <c r="D74" s="5" t="n">
        <f t="shared" si="2"/>
        <v>2400</v>
      </c>
      <c r="E74" s="10"/>
    </row>
    <row r="75" spans="1:5" s="55" customFormat="1" ht="25.000000" customHeight="1">
      <c r="A75" s="5">
        <v>68.000000</v>
      </c>
      <c r="B75" s="5" t="s">
        <v>121</v>
      </c>
      <c r="C75" s="37">
        <v>10.000000</v>
      </c>
      <c r="D75" s="5" t="n">
        <f t="shared" si="2"/>
        <v>6000</v>
      </c>
      <c r="E75" s="10"/>
    </row>
    <row r="76" spans="1:5" s="55" customFormat="1" ht="25.000000" customHeight="1">
      <c r="A76" s="5">
        <v>69.000000</v>
      </c>
      <c r="B76" s="5" t="s">
        <v>122</v>
      </c>
      <c r="C76" s="37">
        <v>3.000000</v>
      </c>
      <c r="D76" s="5" t="n">
        <f t="shared" si="2"/>
        <v>1800</v>
      </c>
      <c r="E76" s="10"/>
    </row>
    <row r="77" spans="1:5" s="55" customFormat="1" ht="25.000000" customHeight="1">
      <c r="A77" s="5">
        <v>70.000000</v>
      </c>
      <c r="B77" s="5" t="s">
        <v>123</v>
      </c>
      <c r="C77" s="37">
        <v>8.000000</v>
      </c>
      <c r="D77" s="5" t="n">
        <f t="shared" si="2"/>
        <v>4800</v>
      </c>
      <c r="E77" s="10"/>
    </row>
    <row r="78" spans="1:5" s="55" customFormat="1" ht="25.000000" customHeight="1">
      <c r="A78" s="5">
        <v>71.000000</v>
      </c>
      <c r="B78" s="5" t="s">
        <v>124</v>
      </c>
      <c r="C78" s="37">
        <v>4.000000</v>
      </c>
      <c r="D78" s="5" t="n">
        <f t="shared" si="2"/>
        <v>2400</v>
      </c>
      <c r="E78" s="62" t="s">
        <v>125</v>
      </c>
    </row>
    <row r="79" spans="1:5" s="55" customFormat="1" ht="25.000000" customHeight="1">
      <c r="A79" s="5"/>
      <c r="B79" s="5" t="s">
        <v>126</v>
      </c>
      <c r="C79" s="37">
        <v>5.000000</v>
      </c>
      <c r="D79" s="5" t="n">
        <f t="shared" si="2"/>
        <v>3000</v>
      </c>
      <c r="E79" s="63"/>
    </row>
    <row r="80" spans="1:5" s="55" customFormat="1" ht="25.000000" customHeight="1">
      <c r="A80" s="5">
        <v>72.000000</v>
      </c>
      <c r="B80" s="5" t="s">
        <v>127</v>
      </c>
      <c r="C80" s="37">
        <v>2.000000</v>
      </c>
      <c r="D80" s="5" t="n">
        <f t="shared" si="2"/>
        <v>1200</v>
      </c>
      <c r="E80" s="10"/>
    </row>
    <row r="81" spans="1:5" s="55" customFormat="1" ht="25.000000" customHeight="1">
      <c r="A81" s="5">
        <v>73.000000</v>
      </c>
      <c r="B81" s="5" t="s">
        <v>128</v>
      </c>
      <c r="C81" s="37">
        <v>5.000000</v>
      </c>
      <c r="D81" s="5" t="n">
        <f t="shared" si="2"/>
        <v>3000</v>
      </c>
      <c r="E81" s="10"/>
    </row>
    <row r="82" spans="1:5" s="55" customFormat="1" ht="25.000000" customHeight="1">
      <c r="A82" s="5">
        <v>74.000000</v>
      </c>
      <c r="B82" s="38" t="s">
        <v>129</v>
      </c>
      <c r="C82" s="61">
        <v>5.000000</v>
      </c>
      <c r="D82" s="5" t="n">
        <f t="shared" si="2"/>
        <v>3000</v>
      </c>
      <c r="E82" s="10"/>
    </row>
    <row r="83" spans="1:5" s="55" customFormat="1" ht="25.000000" customHeight="1">
      <c r="A83" s="5">
        <v>75.000000</v>
      </c>
      <c r="B83" s="5" t="s">
        <v>130</v>
      </c>
      <c r="C83" s="37">
        <v>3.000000</v>
      </c>
      <c r="D83" s="5" t="n">
        <f t="shared" si="2"/>
        <v>1800</v>
      </c>
      <c r="E83" s="10"/>
    </row>
    <row r="84" spans="1:5" s="55" customFormat="1" ht="25.000000" customHeight="1">
      <c r="A84" s="5">
        <v>76.000000</v>
      </c>
      <c r="B84" s="5" t="s">
        <v>131</v>
      </c>
      <c r="C84" s="37">
        <v>6.000000</v>
      </c>
      <c r="D84" s="5" t="n">
        <f t="shared" si="2"/>
        <v>3600</v>
      </c>
      <c r="E84" s="62" t="s">
        <v>132</v>
      </c>
    </row>
    <row r="85" spans="1:5" s="55" customFormat="1" ht="25.000000" customHeight="1">
      <c r="A85" s="5"/>
      <c r="B85" s="5" t="s">
        <v>133</v>
      </c>
      <c r="C85" s="37">
        <v>3.000000</v>
      </c>
      <c r="D85" s="5" t="n">
        <f t="shared" si="2"/>
        <v>1800</v>
      </c>
      <c r="E85" s="63"/>
    </row>
    <row r="86" spans="1:5" s="55" customFormat="1" ht="25.000000" customHeight="1">
      <c r="A86" s="5">
        <v>77.000000</v>
      </c>
      <c r="B86" s="5" t="s">
        <v>134</v>
      </c>
      <c r="C86" s="37">
        <v>6.000000</v>
      </c>
      <c r="D86" s="5" t="n">
        <f t="shared" si="2"/>
        <v>3600</v>
      </c>
      <c r="E86" s="10"/>
    </row>
    <row r="87" spans="1:5" s="55" customFormat="1" ht="25.000000" customHeight="1">
      <c r="A87" s="5">
        <v>78.000000</v>
      </c>
      <c r="B87" s="5" t="s">
        <v>135</v>
      </c>
      <c r="C87" s="37">
        <v>2.000000</v>
      </c>
      <c r="D87" s="5" t="n">
        <f t="shared" si="2"/>
        <v>1200</v>
      </c>
      <c r="E87" s="10"/>
    </row>
    <row r="88" spans="1:5" s="55" customFormat="1" ht="25.000000" customHeight="1">
      <c r="A88" s="5">
        <v>79.000000</v>
      </c>
      <c r="B88" s="5" t="s">
        <v>136</v>
      </c>
      <c r="C88" s="37">
        <v>10.000000</v>
      </c>
      <c r="D88" s="5" t="n">
        <f t="shared" si="2"/>
        <v>6000</v>
      </c>
      <c r="E88" s="10"/>
    </row>
    <row r="89" spans="1:5" s="55" customFormat="1" ht="25.000000" customHeight="1">
      <c r="A89" s="5">
        <v>80.000000</v>
      </c>
      <c r="B89" s="5" t="s">
        <v>137</v>
      </c>
      <c r="C89" s="37">
        <v>5.000000</v>
      </c>
      <c r="D89" s="5" t="n">
        <f t="shared" si="2"/>
        <v>3000</v>
      </c>
      <c r="E89" s="10"/>
    </row>
    <row r="90" spans="1:5" s="55" customFormat="1" ht="25.000000" customHeight="1">
      <c r="A90" s="5">
        <v>81.000000</v>
      </c>
      <c r="B90" s="5" t="s">
        <v>138</v>
      </c>
      <c r="C90" s="37">
        <v>1.000000</v>
      </c>
      <c r="D90" s="5" t="n">
        <f t="shared" si="2"/>
        <v>600</v>
      </c>
      <c r="E90" s="10" t="s">
        <v>139</v>
      </c>
    </row>
    <row r="91" spans="1:5" s="55" customFormat="1" ht="25.000000" customHeight="1">
      <c r="A91" s="5">
        <v>82.000000</v>
      </c>
      <c r="B91" s="5" t="s">
        <v>140</v>
      </c>
      <c r="C91" s="37">
        <v>5.000000</v>
      </c>
      <c r="D91" s="5" t="n">
        <f t="shared" si="2"/>
        <v>3000</v>
      </c>
      <c r="E91" s="62" t="s">
        <v>141</v>
      </c>
    </row>
    <row r="92" spans="1:5" s="55" customFormat="1" ht="25.000000" customHeight="1">
      <c r="A92" s="5"/>
      <c r="B92" s="64" t="s">
        <v>142</v>
      </c>
      <c r="C92" s="37">
        <v>1.000000</v>
      </c>
      <c r="D92" s="5" t="n">
        <f t="shared" si="2"/>
        <v>600</v>
      </c>
      <c r="E92" s="65"/>
    </row>
    <row r="93" spans="1:5" s="55" customFormat="1" ht="25.000000" customHeight="1">
      <c r="A93" s="5">
        <v>83.000000</v>
      </c>
      <c r="B93" s="5" t="s">
        <v>143</v>
      </c>
      <c r="C93" s="37">
        <v>3.000000</v>
      </c>
      <c r="D93" s="5" t="n">
        <f t="shared" si="2"/>
        <v>1800</v>
      </c>
      <c r="E93" s="10"/>
    </row>
    <row r="94" spans="1:5" s="55" customFormat="1" ht="25.000000" customHeight="1">
      <c r="A94" s="5">
        <v>84.000000</v>
      </c>
      <c r="B94" s="5" t="s">
        <v>144</v>
      </c>
      <c r="C94" s="37">
        <v>5.000000</v>
      </c>
      <c r="D94" s="5" t="n">
        <f t="shared" si="2"/>
        <v>3000</v>
      </c>
      <c r="E94" s="10"/>
    </row>
    <row r="95" spans="1:5" s="55" customFormat="1" ht="25.000000" customHeight="1">
      <c r="A95" s="5">
        <v>85.000000</v>
      </c>
      <c r="B95" s="5" t="s">
        <v>145</v>
      </c>
      <c r="C95" s="37">
        <v>15.000000</v>
      </c>
      <c r="D95" s="5" t="n">
        <f t="shared" si="2"/>
        <v>9000</v>
      </c>
      <c r="E95" s="10"/>
    </row>
    <row r="96" spans="1:5" s="55" customFormat="1" ht="25.000000" customHeight="1">
      <c r="A96" s="5">
        <v>86.000000</v>
      </c>
      <c r="B96" s="5" t="s">
        <v>146</v>
      </c>
      <c r="C96" s="37">
        <v>3.000000</v>
      </c>
      <c r="D96" s="5" t="n">
        <f t="shared" si="2"/>
        <v>1800</v>
      </c>
      <c r="E96" s="10"/>
    </row>
    <row r="97" spans="1:5" s="55" customFormat="1" ht="25.000000" customHeight="1">
      <c r="A97" s="5">
        <v>87.000000</v>
      </c>
      <c r="B97" s="5" t="s">
        <v>147</v>
      </c>
      <c r="C97" s="37">
        <v>7.000000</v>
      </c>
      <c r="D97" s="5" t="n">
        <f t="shared" si="2"/>
        <v>4200</v>
      </c>
      <c r="E97" s="10"/>
    </row>
    <row r="98" spans="1:5" s="55" customFormat="1" ht="25.000000" customHeight="1">
      <c r="A98" s="5">
        <v>88.000000</v>
      </c>
      <c r="B98" s="5" t="s">
        <v>148</v>
      </c>
      <c r="C98" s="37">
        <v>4.000000</v>
      </c>
      <c r="D98" s="5" t="n">
        <f t="shared" si="2"/>
        <v>2400</v>
      </c>
      <c r="E98" s="10"/>
    </row>
    <row r="99" spans="1:5" s="55" customFormat="1" ht="25.000000" customHeight="1">
      <c r="A99" s="5">
        <v>89.000000</v>
      </c>
      <c r="B99" s="5" t="s">
        <v>149</v>
      </c>
      <c r="C99" s="37">
        <v>4.000000</v>
      </c>
      <c r="D99" s="5" t="n">
        <f t="shared" si="2"/>
        <v>2400</v>
      </c>
      <c r="E99" s="10"/>
    </row>
    <row r="100" spans="1:5" s="55" customFormat="1" ht="25.000000" customHeight="1">
      <c r="A100" s="5">
        <v>90.000000</v>
      </c>
      <c r="B100" s="5" t="s">
        <v>150</v>
      </c>
      <c r="C100" s="37">
        <v>4.000000</v>
      </c>
      <c r="D100" s="5" t="n">
        <f t="shared" si="2"/>
        <v>2400</v>
      </c>
      <c r="E100" s="10"/>
    </row>
    <row r="101" spans="1:5" s="55" customFormat="1" ht="25.000000" customHeight="1">
      <c r="A101" s="5">
        <v>91.000000</v>
      </c>
      <c r="B101" s="5" t="s">
        <v>151</v>
      </c>
      <c r="C101" s="37">
        <v>4.000000</v>
      </c>
      <c r="D101" s="5" t="n">
        <f t="shared" ref="D101:D132" si="3">C101*600</f>
        <v>2400</v>
      </c>
      <c r="E101" s="10"/>
    </row>
    <row r="102" spans="1:5" s="55" customFormat="1" ht="25.000000" customHeight="1">
      <c r="A102" s="5">
        <v>92.000000</v>
      </c>
      <c r="B102" s="5" t="s">
        <v>152</v>
      </c>
      <c r="C102" s="37">
        <v>6.000000</v>
      </c>
      <c r="D102" s="5" t="n">
        <f t="shared" si="3"/>
        <v>3600</v>
      </c>
      <c r="E102" s="10"/>
    </row>
    <row r="103" spans="1:5" s="55" customFormat="1" ht="25.000000" customHeight="1">
      <c r="A103" s="5">
        <v>93.000000</v>
      </c>
      <c r="B103" s="5" t="s">
        <v>153</v>
      </c>
      <c r="C103" s="37">
        <v>4.000000</v>
      </c>
      <c r="D103" s="5" t="n">
        <f t="shared" si="3"/>
        <v>2400</v>
      </c>
      <c r="E103" s="10"/>
    </row>
    <row r="104" spans="1:5" s="55" customFormat="1" ht="25.000000" customHeight="1">
      <c r="A104" s="5">
        <v>94.000000</v>
      </c>
      <c r="B104" s="5" t="s">
        <v>154</v>
      </c>
      <c r="C104" s="37">
        <v>4.000000</v>
      </c>
      <c r="D104" s="5" t="n">
        <f t="shared" si="3"/>
        <v>2400</v>
      </c>
      <c r="E104" s="10"/>
    </row>
    <row r="105" spans="1:5" s="55" customFormat="1" ht="25.000000" customHeight="1">
      <c r="A105" s="5">
        <v>95.000000</v>
      </c>
      <c r="B105" s="5" t="s">
        <v>155</v>
      </c>
      <c r="C105" s="37">
        <v>3.000000</v>
      </c>
      <c r="D105" s="5" t="n">
        <f t="shared" si="3"/>
        <v>1800</v>
      </c>
      <c r="E105" s="10"/>
    </row>
    <row r="106" spans="1:5" s="55" customFormat="1" ht="25.000000" customHeight="1">
      <c r="A106" s="5">
        <v>96.000000</v>
      </c>
      <c r="B106" s="5" t="s">
        <v>156</v>
      </c>
      <c r="C106" s="37">
        <v>4.000000</v>
      </c>
      <c r="D106" s="5" t="n">
        <f t="shared" si="3"/>
        <v>2400</v>
      </c>
      <c r="E106" s="10"/>
    </row>
    <row r="107" spans="1:5" s="55" customFormat="1" ht="25.000000" customHeight="1">
      <c r="A107" s="5">
        <v>97.000000</v>
      </c>
      <c r="B107" s="5" t="s">
        <v>157</v>
      </c>
      <c r="C107" s="37">
        <v>3.000000</v>
      </c>
      <c r="D107" s="5" t="n">
        <f t="shared" si="3"/>
        <v>1800</v>
      </c>
      <c r="E107" s="10"/>
    </row>
    <row r="108" spans="1:5" s="55" customFormat="1" ht="25.000000" customHeight="1">
      <c r="A108" s="5">
        <v>98.000000</v>
      </c>
      <c r="B108" s="5" t="s">
        <v>158</v>
      </c>
      <c r="C108" s="37">
        <v>4.000000</v>
      </c>
      <c r="D108" s="5" t="n">
        <f t="shared" si="3"/>
        <v>2400</v>
      </c>
      <c r="E108" s="10"/>
    </row>
    <row r="109" spans="1:5" s="55" customFormat="1" ht="25.000000" customHeight="1">
      <c r="A109" s="5">
        <v>99.000000</v>
      </c>
      <c r="B109" s="5" t="s">
        <v>159</v>
      </c>
      <c r="C109" s="37">
        <v>2.000000</v>
      </c>
      <c r="D109" s="5" t="n">
        <f t="shared" si="3"/>
        <v>1200</v>
      </c>
      <c r="E109" s="10"/>
    </row>
    <row r="110" spans="1:5" s="55" customFormat="1" ht="25.000000" customHeight="1">
      <c r="A110" s="5">
        <v>100.000000</v>
      </c>
      <c r="B110" s="5" t="s">
        <v>160</v>
      </c>
      <c r="C110" s="37">
        <v>4.000000</v>
      </c>
      <c r="D110" s="5" t="n">
        <f t="shared" si="3"/>
        <v>2400</v>
      </c>
      <c r="E110" s="10"/>
    </row>
    <row r="111" spans="1:5" s="55" customFormat="1" ht="25.000000" customHeight="1">
      <c r="A111" s="5">
        <v>101.000000</v>
      </c>
      <c r="B111" s="5" t="s">
        <v>161</v>
      </c>
      <c r="C111" s="37">
        <v>6.000000</v>
      </c>
      <c r="D111" s="5" t="n">
        <f t="shared" si="3"/>
        <v>3600</v>
      </c>
      <c r="E111" s="10"/>
    </row>
    <row r="112" spans="1:5" s="55" customFormat="1" ht="25.000000" customHeight="1">
      <c r="A112" s="5">
        <v>102.000000</v>
      </c>
      <c r="B112" s="5" t="s">
        <v>162</v>
      </c>
      <c r="C112" s="37">
        <v>5.000000</v>
      </c>
      <c r="D112" s="5" t="n">
        <f t="shared" si="3"/>
        <v>3000</v>
      </c>
      <c r="E112" s="10"/>
    </row>
    <row r="113" spans="1:5" s="55" customFormat="1" ht="25.000000" customHeight="1">
      <c r="A113" s="5">
        <v>103.000000</v>
      </c>
      <c r="B113" s="5" t="s">
        <v>163</v>
      </c>
      <c r="C113" s="37">
        <v>6.000000</v>
      </c>
      <c r="D113" s="5" t="n">
        <f t="shared" si="3"/>
        <v>3600</v>
      </c>
      <c r="E113" s="62" t="s">
        <v>164</v>
      </c>
    </row>
    <row r="114" spans="1:5" s="55" customFormat="1" ht="25.000000" customHeight="1">
      <c r="A114" s="5"/>
      <c r="B114" s="5" t="s">
        <v>165</v>
      </c>
      <c r="C114" s="37">
        <v>1.000000</v>
      </c>
      <c r="D114" s="5" t="n">
        <f t="shared" si="3"/>
        <v>600</v>
      </c>
      <c r="E114" s="63"/>
    </row>
    <row r="115" spans="1:5" s="55" customFormat="1" ht="25.000000" customHeight="1">
      <c r="A115" s="5">
        <v>104.000000</v>
      </c>
      <c r="B115" s="5" t="s">
        <v>166</v>
      </c>
      <c r="C115" s="37">
        <v>3.000000</v>
      </c>
      <c r="D115" s="5" t="n">
        <f t="shared" si="3"/>
        <v>1800</v>
      </c>
      <c r="E115" s="10"/>
    </row>
    <row r="116" spans="1:5" s="55" customFormat="1" ht="25.000000" customHeight="1">
      <c r="A116" s="5">
        <v>105.000000</v>
      </c>
      <c r="B116" s="5" t="s">
        <v>167</v>
      </c>
      <c r="C116" s="37">
        <v>3.000000</v>
      </c>
      <c r="D116" s="5" t="n">
        <f t="shared" si="3"/>
        <v>1800</v>
      </c>
      <c r="E116" s="62" t="s">
        <v>168</v>
      </c>
    </row>
    <row r="117" spans="1:5" s="55" customFormat="1" ht="25.000000" customHeight="1">
      <c r="A117" s="5"/>
      <c r="B117" s="40" t="s">
        <v>169</v>
      </c>
      <c r="C117" s="37">
        <v>4.000000</v>
      </c>
      <c r="D117" s="5" t="n">
        <f t="shared" si="3"/>
        <v>2400</v>
      </c>
      <c r="E117" s="63"/>
    </row>
    <row r="118" spans="1:5" s="55" customFormat="1" ht="25.000000" customHeight="1">
      <c r="A118" s="5">
        <v>106.000000</v>
      </c>
      <c r="B118" s="5" t="s">
        <v>170</v>
      </c>
      <c r="C118" s="37">
        <v>1.000000</v>
      </c>
      <c r="D118" s="5" t="n">
        <f t="shared" si="3"/>
        <v>600</v>
      </c>
      <c r="E118" s="10"/>
    </row>
    <row r="119" spans="1:5" s="55" customFormat="1" ht="25.000000" customHeight="1">
      <c r="A119" s="5">
        <v>107.000000</v>
      </c>
      <c r="B119" s="5" t="s">
        <v>171</v>
      </c>
      <c r="C119" s="37">
        <v>4.000000</v>
      </c>
      <c r="D119" s="5" t="n">
        <f t="shared" si="3"/>
        <v>2400</v>
      </c>
      <c r="E119" s="62" t="s">
        <v>172</v>
      </c>
    </row>
    <row r="120" spans="1:5" s="55" customFormat="1" ht="25.000000" customHeight="1">
      <c r="A120" s="5"/>
      <c r="B120" s="40" t="s">
        <v>173</v>
      </c>
      <c r="C120" s="37">
        <v>1.000000</v>
      </c>
      <c r="D120" s="5" t="n">
        <f t="shared" si="3"/>
        <v>600</v>
      </c>
      <c r="E120" s="63"/>
    </row>
    <row r="121" spans="1:5" s="55" customFormat="1" ht="25.000000" customHeight="1">
      <c r="A121" s="5">
        <v>108.000000</v>
      </c>
      <c r="B121" s="38" t="s">
        <v>174</v>
      </c>
      <c r="C121" s="61">
        <v>8.000000</v>
      </c>
      <c r="D121" s="5" t="n">
        <f t="shared" si="3"/>
        <v>4800</v>
      </c>
      <c r="E121" s="10"/>
    </row>
    <row r="122" spans="1:5" s="55" customFormat="1" ht="25.000000" customHeight="1">
      <c r="A122" s="5">
        <v>109.000000</v>
      </c>
      <c r="B122" s="5" t="s">
        <v>175</v>
      </c>
      <c r="C122" s="37">
        <v>6.000000</v>
      </c>
      <c r="D122" s="5" t="n">
        <f t="shared" si="3"/>
        <v>3600</v>
      </c>
      <c r="E122" s="10"/>
    </row>
    <row r="123" spans="1:5" s="55" customFormat="1" ht="25.000000" customHeight="1">
      <c r="A123" s="5">
        <v>110.000000</v>
      </c>
      <c r="B123" s="5" t="s">
        <v>176</v>
      </c>
      <c r="C123" s="37">
        <v>10.000000</v>
      </c>
      <c r="D123" s="5" t="n">
        <f t="shared" si="3"/>
        <v>6000</v>
      </c>
      <c r="E123" s="10"/>
    </row>
    <row r="124" spans="1:5" s="55" customFormat="1" ht="25.000000" customHeight="1">
      <c r="A124" s="5">
        <v>111.000000</v>
      </c>
      <c r="B124" s="5" t="s">
        <v>177</v>
      </c>
      <c r="C124" s="37">
        <v>4.000000</v>
      </c>
      <c r="D124" s="5" t="n">
        <f t="shared" si="3"/>
        <v>2400</v>
      </c>
      <c r="E124" s="10"/>
    </row>
    <row r="125" spans="1:5" s="55" customFormat="1" ht="25.000000" customHeight="1">
      <c r="A125" s="5">
        <v>112.000000</v>
      </c>
      <c r="B125" s="5" t="s">
        <v>178</v>
      </c>
      <c r="C125" s="37">
        <v>2.000000</v>
      </c>
      <c r="D125" s="5" t="n">
        <f t="shared" si="3"/>
        <v>1200</v>
      </c>
      <c r="E125" s="10"/>
    </row>
    <row r="126" spans="1:5" s="55" customFormat="1" ht="25.000000" customHeight="1">
      <c r="A126" s="5">
        <v>113.000000</v>
      </c>
      <c r="B126" s="5" t="s">
        <v>179</v>
      </c>
      <c r="C126" s="37">
        <v>7.000000</v>
      </c>
      <c r="D126" s="5" t="n">
        <f t="shared" si="3"/>
        <v>4200</v>
      </c>
      <c r="E126" s="10"/>
    </row>
    <row r="127" spans="1:5" s="55" customFormat="1" ht="25.000000" customHeight="1">
      <c r="A127" s="5">
        <v>114.000000</v>
      </c>
      <c r="B127" s="5" t="s">
        <v>180</v>
      </c>
      <c r="C127" s="37">
        <v>4.000000</v>
      </c>
      <c r="D127" s="5" t="n">
        <f t="shared" si="3"/>
        <v>2400</v>
      </c>
      <c r="E127" s="10"/>
    </row>
    <row r="128" spans="1:5" s="55" customFormat="1" ht="25.000000" customHeight="1">
      <c r="A128" s="5">
        <v>115.000000</v>
      </c>
      <c r="B128" s="5" t="s">
        <v>181</v>
      </c>
      <c r="C128" s="37">
        <v>2.000000</v>
      </c>
      <c r="D128" s="5" t="n">
        <f t="shared" si="3"/>
        <v>1200</v>
      </c>
      <c r="E128" s="10"/>
    </row>
    <row r="129" spans="1:5" s="55" customFormat="1" ht="25.000000" customHeight="1">
      <c r="A129" s="5">
        <v>116.000000</v>
      </c>
      <c r="B129" s="5" t="s">
        <v>182</v>
      </c>
      <c r="C129" s="37">
        <v>5.000000</v>
      </c>
      <c r="D129" s="5" t="n">
        <f t="shared" si="3"/>
        <v>3000</v>
      </c>
      <c r="E129" s="10"/>
    </row>
    <row r="130" spans="1:5" s="55" customFormat="1" ht="25.000000" customHeight="1">
      <c r="A130" s="5">
        <v>117.000000</v>
      </c>
      <c r="B130" s="5" t="s">
        <v>183</v>
      </c>
      <c r="C130" s="37">
        <v>2.000000</v>
      </c>
      <c r="D130" s="5" t="n">
        <f t="shared" si="3"/>
        <v>1200</v>
      </c>
      <c r="E130" s="10"/>
    </row>
    <row r="131" spans="1:5" s="55" customFormat="1" ht="25.000000" customHeight="1">
      <c r="A131" s="5">
        <v>118.000000</v>
      </c>
      <c r="B131" s="5" t="s">
        <v>184</v>
      </c>
      <c r="C131" s="37">
        <v>3.000000</v>
      </c>
      <c r="D131" s="5" t="n">
        <f t="shared" si="3"/>
        <v>1800</v>
      </c>
      <c r="E131" s="62" t="s">
        <v>185</v>
      </c>
    </row>
    <row r="132" spans="1:5" s="55" customFormat="1" ht="25.000000" customHeight="1">
      <c r="A132" s="5"/>
      <c r="B132" s="40" t="s">
        <v>186</v>
      </c>
      <c r="C132" s="37">
        <v>4.000000</v>
      </c>
      <c r="D132" s="5" t="n">
        <f t="shared" si="3"/>
        <v>2400</v>
      </c>
      <c r="E132" s="63"/>
    </row>
    <row r="133" spans="1:5" s="55" customFormat="1" ht="25.000000" customHeight="1">
      <c r="A133" s="5">
        <v>119.000000</v>
      </c>
      <c r="B133" s="5" t="s">
        <v>187</v>
      </c>
      <c r="C133" s="37">
        <v>4.000000</v>
      </c>
      <c r="D133" s="5" t="n">
        <f t="shared" ref="D133:D164" si="4">C133*600</f>
        <v>2400</v>
      </c>
      <c r="E133" s="10"/>
    </row>
    <row r="134" spans="1:5" s="55" customFormat="1" ht="25.000000" customHeight="1">
      <c r="A134" s="5">
        <v>120.000000</v>
      </c>
      <c r="B134" s="5" t="s">
        <v>188</v>
      </c>
      <c r="C134" s="37">
        <v>1.000000</v>
      </c>
      <c r="D134" s="5" t="n">
        <f t="shared" si="4"/>
        <v>600</v>
      </c>
      <c r="E134" s="10"/>
    </row>
    <row r="135" spans="1:5" s="55" customFormat="1" ht="25.000000" customHeight="1">
      <c r="A135" s="5">
        <v>121.000000</v>
      </c>
      <c r="B135" s="5" t="s">
        <v>189</v>
      </c>
      <c r="C135" s="37">
        <v>4.000000</v>
      </c>
      <c r="D135" s="5" t="n">
        <f t="shared" si="4"/>
        <v>2400</v>
      </c>
      <c r="E135" s="10"/>
    </row>
    <row r="136" spans="1:5" s="55" customFormat="1" ht="25.000000" customHeight="1">
      <c r="A136" s="5">
        <v>122.000000</v>
      </c>
      <c r="B136" s="5" t="s">
        <v>190</v>
      </c>
      <c r="C136" s="37">
        <v>10.000000</v>
      </c>
      <c r="D136" s="5" t="n">
        <f t="shared" si="4"/>
        <v>6000</v>
      </c>
      <c r="E136" s="10"/>
    </row>
    <row r="137" spans="1:5" s="55" customFormat="1" ht="25.000000" customHeight="1">
      <c r="A137" s="5">
        <v>123.000000</v>
      </c>
      <c r="B137" s="5" t="s">
        <v>191</v>
      </c>
      <c r="C137" s="37">
        <v>4.000000</v>
      </c>
      <c r="D137" s="5" t="n">
        <f t="shared" si="4"/>
        <v>2400</v>
      </c>
      <c r="E137" s="10"/>
    </row>
    <row r="138" spans="1:5" s="55" customFormat="1" ht="25.000000" customHeight="1">
      <c r="A138" s="5">
        <v>124.000000</v>
      </c>
      <c r="B138" s="5" t="s">
        <v>192</v>
      </c>
      <c r="C138" s="37">
        <v>3.000000</v>
      </c>
      <c r="D138" s="5" t="n">
        <f t="shared" si="4"/>
        <v>1800</v>
      </c>
      <c r="E138" s="10"/>
    </row>
    <row r="139" spans="1:5" s="55" customFormat="1" ht="25.000000" customHeight="1">
      <c r="A139" s="5">
        <v>125.000000</v>
      </c>
      <c r="B139" s="5" t="s">
        <v>193</v>
      </c>
      <c r="C139" s="37">
        <v>3.000000</v>
      </c>
      <c r="D139" s="5" t="n">
        <f t="shared" si="4"/>
        <v>1800</v>
      </c>
      <c r="E139" s="10"/>
    </row>
    <row r="140" spans="1:5" s="55" customFormat="1" ht="25.000000" customHeight="1">
      <c r="A140" s="5">
        <v>126.000000</v>
      </c>
      <c r="B140" s="5" t="s">
        <v>194</v>
      </c>
      <c r="C140" s="37">
        <v>5.000000</v>
      </c>
      <c r="D140" s="5" t="n">
        <f t="shared" si="4"/>
        <v>3000</v>
      </c>
      <c r="E140" s="10"/>
    </row>
    <row r="141" spans="1:5" s="56" customFormat="1" ht="25.000000" customHeight="1">
      <c r="A141" s="5">
        <v>127.000000</v>
      </c>
      <c r="B141" s="5" t="s">
        <v>195</v>
      </c>
      <c r="C141" s="37">
        <v>6.000000</v>
      </c>
      <c r="D141" s="5" t="n">
        <f t="shared" si="4"/>
        <v>3600</v>
      </c>
      <c r="E141" s="10"/>
    </row>
    <row r="142" spans="1:5" s="55" customFormat="1" ht="25.000000" customHeight="1">
      <c r="A142" s="5">
        <v>128.000000</v>
      </c>
      <c r="B142" s="5" t="s">
        <v>196</v>
      </c>
      <c r="C142" s="37">
        <v>5.000000</v>
      </c>
      <c r="D142" s="5" t="n">
        <f t="shared" si="4"/>
        <v>3000</v>
      </c>
      <c r="E142" s="62" t="s">
        <v>197</v>
      </c>
    </row>
    <row r="143" spans="1:5" s="55" customFormat="1" ht="25.000000" customHeight="1">
      <c r="A143" s="5"/>
      <c r="B143" s="40" t="s">
        <v>198</v>
      </c>
      <c r="C143" s="37">
        <v>4.000000</v>
      </c>
      <c r="D143" s="5" t="n">
        <f t="shared" si="4"/>
        <v>2400</v>
      </c>
      <c r="E143" s="63"/>
    </row>
    <row r="144" spans="1:5" s="55" customFormat="1" ht="25.000000" customHeight="1">
      <c r="A144" s="5">
        <v>129.000000</v>
      </c>
      <c r="B144" s="5" t="s">
        <v>199</v>
      </c>
      <c r="C144" s="37">
        <v>3.000000</v>
      </c>
      <c r="D144" s="5" t="n">
        <f t="shared" si="4"/>
        <v>1800</v>
      </c>
      <c r="E144" s="10"/>
    </row>
    <row r="145" spans="1:5" s="55" customFormat="1" ht="25.000000" customHeight="1">
      <c r="A145" s="5">
        <v>130.000000</v>
      </c>
      <c r="B145" s="5" t="s">
        <v>200</v>
      </c>
      <c r="C145" s="37">
        <v>3.000000</v>
      </c>
      <c r="D145" s="5" t="n">
        <f t="shared" si="4"/>
        <v>1800</v>
      </c>
      <c r="E145" s="10"/>
    </row>
    <row r="146" spans="1:5" s="55" customFormat="1" ht="25.000000" customHeight="1">
      <c r="A146" s="5">
        <v>131.000000</v>
      </c>
      <c r="B146" s="5" t="s">
        <v>201</v>
      </c>
      <c r="C146" s="37">
        <v>6.000000</v>
      </c>
      <c r="D146" s="5" t="n">
        <f t="shared" si="4"/>
        <v>3600</v>
      </c>
      <c r="E146" s="10" t="s">
        <v>202</v>
      </c>
    </row>
    <row r="147" spans="1:5" s="55" customFormat="1" ht="25.000000" customHeight="1">
      <c r="A147" s="5">
        <v>132.000000</v>
      </c>
      <c r="B147" s="5" t="s">
        <v>203</v>
      </c>
      <c r="C147" s="37">
        <v>4.000000</v>
      </c>
      <c r="D147" s="5" t="n">
        <f t="shared" si="4"/>
        <v>2400</v>
      </c>
      <c r="E147" s="10" t="s">
        <v>204</v>
      </c>
    </row>
    <row r="148" spans="1:5" s="55" customFormat="1" ht="25.000000" customHeight="1">
      <c r="A148" s="5">
        <v>133.000000</v>
      </c>
      <c r="B148" s="5" t="s">
        <v>205</v>
      </c>
      <c r="C148" s="37">
        <v>2.000000</v>
      </c>
      <c r="D148" s="5" t="n">
        <f t="shared" si="4"/>
        <v>1200</v>
      </c>
      <c r="E148" s="10" t="s">
        <v>206</v>
      </c>
    </row>
    <row r="149" spans="1:5" s="56" customFormat="1" ht="25.000000" customHeight="1">
      <c r="A149" s="5">
        <v>134.000000</v>
      </c>
      <c r="B149" s="5" t="s">
        <v>207</v>
      </c>
      <c r="C149" s="37">
        <v>4.000000</v>
      </c>
      <c r="D149" s="5" t="n">
        <f t="shared" si="4"/>
        <v>2400</v>
      </c>
      <c r="E149" s="10"/>
    </row>
    <row r="150" spans="1:5" s="55" customFormat="1" ht="25.000000" customHeight="1">
      <c r="A150" s="5">
        <v>135.000000</v>
      </c>
      <c r="B150" s="5" t="s">
        <v>208</v>
      </c>
      <c r="C150" s="37">
        <v>4.000000</v>
      </c>
      <c r="D150" s="5" t="n">
        <f t="shared" si="4"/>
        <v>2400</v>
      </c>
      <c r="E150" s="10"/>
    </row>
    <row r="151" spans="1:5" s="55" customFormat="1" ht="25.000000" customHeight="1">
      <c r="A151" s="5">
        <v>136.000000</v>
      </c>
      <c r="B151" s="38" t="s">
        <v>209</v>
      </c>
      <c r="C151" s="61">
        <v>3.000000</v>
      </c>
      <c r="D151" s="5" t="n">
        <f t="shared" si="4"/>
        <v>1800</v>
      </c>
      <c r="E151" s="10"/>
    </row>
    <row r="152" spans="1:5" s="55" customFormat="1" ht="25.000000" customHeight="1">
      <c r="A152" s="5">
        <v>137.000000</v>
      </c>
      <c r="B152" s="5" t="s">
        <v>210</v>
      </c>
      <c r="C152" s="37">
        <v>1.000000</v>
      </c>
      <c r="D152" s="5" t="n">
        <f t="shared" si="4"/>
        <v>600</v>
      </c>
      <c r="E152" s="10"/>
    </row>
    <row r="153" spans="1:5" s="55" customFormat="1" ht="25.000000" customHeight="1">
      <c r="A153" s="5">
        <v>138.000000</v>
      </c>
      <c r="B153" s="5" t="s">
        <v>211</v>
      </c>
      <c r="C153" s="37">
        <v>7.000000</v>
      </c>
      <c r="D153" s="5" t="n">
        <f t="shared" si="4"/>
        <v>4200</v>
      </c>
      <c r="E153" s="10"/>
    </row>
    <row r="154" spans="1:5" s="55" customFormat="1" ht="25.000000" customHeight="1">
      <c r="A154" s="5">
        <v>139.000000</v>
      </c>
      <c r="B154" s="5" t="s">
        <v>212</v>
      </c>
      <c r="C154" s="37">
        <v>7.000000</v>
      </c>
      <c r="D154" s="5" t="n">
        <f t="shared" si="4"/>
        <v>4200</v>
      </c>
      <c r="E154" s="10"/>
    </row>
    <row r="155" spans="1:5" s="55" customFormat="1" ht="25.000000" customHeight="1">
      <c r="A155" s="5">
        <v>140.000000</v>
      </c>
      <c r="B155" s="5" t="s">
        <v>213</v>
      </c>
      <c r="C155" s="37">
        <v>9.000000</v>
      </c>
      <c r="D155" s="5" t="n">
        <f t="shared" si="4"/>
        <v>5400</v>
      </c>
      <c r="E155" s="10"/>
    </row>
    <row r="156" spans="1:5" s="55" customFormat="1" ht="25.000000" customHeight="1">
      <c r="A156" s="5">
        <v>141.000000</v>
      </c>
      <c r="B156" s="5" t="s">
        <v>214</v>
      </c>
      <c r="C156" s="37">
        <v>6.000000</v>
      </c>
      <c r="D156" s="5" t="n">
        <f t="shared" si="4"/>
        <v>3600</v>
      </c>
      <c r="E156" s="10"/>
    </row>
    <row r="157" spans="1:5" s="55" customFormat="1" ht="25.000000" customHeight="1">
      <c r="A157" s="5">
        <v>142.000000</v>
      </c>
      <c r="B157" s="5" t="s">
        <v>215</v>
      </c>
      <c r="C157" s="37">
        <v>3.000000</v>
      </c>
      <c r="D157" s="5" t="n">
        <f t="shared" si="4"/>
        <v>1800</v>
      </c>
      <c r="E157" s="10"/>
    </row>
    <row r="158" spans="1:5" s="55" customFormat="1" ht="25.000000" customHeight="1">
      <c r="A158" s="5">
        <v>143.000000</v>
      </c>
      <c r="B158" s="5" t="s">
        <v>216</v>
      </c>
      <c r="C158" s="37">
        <v>5.000000</v>
      </c>
      <c r="D158" s="5" t="n">
        <f t="shared" si="4"/>
        <v>3000</v>
      </c>
      <c r="E158" s="10"/>
    </row>
    <row r="159" spans="1:5" s="55" customFormat="1" ht="25.000000" customHeight="1">
      <c r="A159" s="5">
        <v>144.000000</v>
      </c>
      <c r="B159" s="5" t="s">
        <v>217</v>
      </c>
      <c r="C159" s="37">
        <v>3.000000</v>
      </c>
      <c r="D159" s="5" t="n">
        <f t="shared" si="4"/>
        <v>1800</v>
      </c>
      <c r="E159" s="10"/>
    </row>
    <row r="160" spans="1:5" s="55" customFormat="1" ht="25.000000" customHeight="1">
      <c r="A160" s="5">
        <v>145.000000</v>
      </c>
      <c r="B160" s="5" t="s">
        <v>218</v>
      </c>
      <c r="C160" s="37">
        <v>4.000000</v>
      </c>
      <c r="D160" s="5" t="n">
        <f t="shared" si="4"/>
        <v>2400</v>
      </c>
      <c r="E160" s="10"/>
    </row>
    <row r="161" spans="1:5" s="55" customFormat="1" ht="25.000000" customHeight="1">
      <c r="A161" s="5">
        <v>146.000000</v>
      </c>
      <c r="B161" s="38" t="s">
        <v>219</v>
      </c>
      <c r="C161" s="61">
        <v>5.000000</v>
      </c>
      <c r="D161" s="5" t="n">
        <f t="shared" si="4"/>
        <v>3000</v>
      </c>
      <c r="E161" s="10" t="s">
        <v>220</v>
      </c>
    </row>
    <row r="162" spans="1:5" s="55" customFormat="1" ht="25.000000" customHeight="1">
      <c r="A162" s="5">
        <v>147.000000</v>
      </c>
      <c r="B162" s="5" t="s">
        <v>221</v>
      </c>
      <c r="C162" s="37">
        <v>4.000000</v>
      </c>
      <c r="D162" s="5" t="n">
        <f t="shared" si="4"/>
        <v>2400</v>
      </c>
      <c r="E162" s="10"/>
    </row>
    <row r="163" spans="1:5" s="55" customFormat="1" ht="25.000000" customHeight="1">
      <c r="A163" s="5">
        <v>148.000000</v>
      </c>
      <c r="B163" s="5" t="s">
        <v>222</v>
      </c>
      <c r="C163" s="37">
        <v>5.000000</v>
      </c>
      <c r="D163" s="5" t="n">
        <f t="shared" si="4"/>
        <v>3000</v>
      </c>
      <c r="E163" s="10"/>
    </row>
    <row r="164" spans="1:5" s="55" customFormat="1" ht="25.000000" customHeight="1">
      <c r="A164" s="5">
        <v>149.000000</v>
      </c>
      <c r="B164" s="5" t="s">
        <v>223</v>
      </c>
      <c r="C164" s="37">
        <v>3.000000</v>
      </c>
      <c r="D164" s="5" t="n">
        <f t="shared" ref="D164:D202" si="5">C164*600</f>
        <v>1800</v>
      </c>
      <c r="E164" s="10"/>
    </row>
    <row r="165" spans="1:5" s="55" customFormat="1" ht="25.000000" customHeight="1">
      <c r="A165" s="5">
        <v>150.000000</v>
      </c>
      <c r="B165" s="5" t="s">
        <v>224</v>
      </c>
      <c r="C165" s="37">
        <v>5.000000</v>
      </c>
      <c r="D165" s="5" t="n">
        <f t="shared" si="5"/>
        <v>3000</v>
      </c>
      <c r="E165" s="10"/>
    </row>
    <row r="166" spans="1:5" s="55" customFormat="1" ht="25.000000" customHeight="1">
      <c r="A166" s="5">
        <v>151.000000</v>
      </c>
      <c r="B166" s="5" t="s">
        <v>225</v>
      </c>
      <c r="C166" s="37">
        <v>1.000000</v>
      </c>
      <c r="D166" s="5" t="n">
        <f t="shared" si="5"/>
        <v>600</v>
      </c>
      <c r="E166" s="10" t="s">
        <v>226</v>
      </c>
    </row>
    <row r="167" spans="1:5" s="55" customFormat="1" ht="25.000000" customHeight="1">
      <c r="A167" s="5">
        <v>152.000000</v>
      </c>
      <c r="B167" s="5" t="s">
        <v>227</v>
      </c>
      <c r="C167" s="37">
        <v>5.000000</v>
      </c>
      <c r="D167" s="5" t="n">
        <f t="shared" si="5"/>
        <v>3000</v>
      </c>
      <c r="E167" s="10"/>
    </row>
    <row r="168" spans="1:5" s="55" customFormat="1" ht="25.000000" customHeight="1">
      <c r="A168" s="5">
        <v>153.000000</v>
      </c>
      <c r="B168" s="5" t="s">
        <v>228</v>
      </c>
      <c r="C168" s="37">
        <v>4.000000</v>
      </c>
      <c r="D168" s="5" t="n">
        <f t="shared" si="5"/>
        <v>2400</v>
      </c>
      <c r="E168" s="10"/>
    </row>
    <row r="169" spans="1:5" s="55" customFormat="1" ht="25.000000" customHeight="1">
      <c r="A169" s="5">
        <v>154.000000</v>
      </c>
      <c r="B169" s="5" t="s">
        <v>229</v>
      </c>
      <c r="C169" s="37">
        <v>5.000000</v>
      </c>
      <c r="D169" s="5" t="n">
        <f t="shared" si="5"/>
        <v>3000</v>
      </c>
      <c r="E169" s="10"/>
    </row>
    <row r="170" spans="1:5" s="55" customFormat="1" ht="25.000000" customHeight="1">
      <c r="A170" s="5">
        <v>155.000000</v>
      </c>
      <c r="B170" s="5" t="s">
        <v>230</v>
      </c>
      <c r="C170" s="37">
        <v>3.000000</v>
      </c>
      <c r="D170" s="5" t="n">
        <f t="shared" si="5"/>
        <v>1800</v>
      </c>
      <c r="E170" s="10"/>
    </row>
    <row r="171" spans="1:5" s="55" customFormat="1" ht="25.000000" customHeight="1">
      <c r="A171" s="5">
        <v>156.000000</v>
      </c>
      <c r="B171" s="5" t="s">
        <v>231</v>
      </c>
      <c r="C171" s="37">
        <v>10.000000</v>
      </c>
      <c r="D171" s="5" t="n">
        <f t="shared" si="5"/>
        <v>6000</v>
      </c>
      <c r="E171" s="10"/>
    </row>
    <row r="172" spans="1:5" s="55" customFormat="1" ht="25.000000" customHeight="1">
      <c r="A172" s="5">
        <v>157.000000</v>
      </c>
      <c r="B172" s="5" t="s">
        <v>232</v>
      </c>
      <c r="C172" s="37">
        <v>10.000000</v>
      </c>
      <c r="D172" s="5" t="n">
        <f t="shared" si="5"/>
        <v>6000</v>
      </c>
      <c r="E172" s="10"/>
    </row>
    <row r="173" spans="1:5" s="55" customFormat="1" ht="25.000000" customHeight="1">
      <c r="A173" s="5">
        <v>158.000000</v>
      </c>
      <c r="B173" s="5" t="s">
        <v>233</v>
      </c>
      <c r="C173" s="37">
        <v>7.000000</v>
      </c>
      <c r="D173" s="5" t="n">
        <f t="shared" si="5"/>
        <v>4200</v>
      </c>
      <c r="E173" s="10"/>
    </row>
    <row r="174" spans="1:5" s="55" customFormat="1" ht="25.000000" customHeight="1">
      <c r="A174" s="5">
        <v>159.000000</v>
      </c>
      <c r="B174" s="5" t="s">
        <v>234</v>
      </c>
      <c r="C174" s="37">
        <v>3.000000</v>
      </c>
      <c r="D174" s="5" t="n">
        <f t="shared" si="5"/>
        <v>1800</v>
      </c>
      <c r="E174" s="10"/>
    </row>
    <row r="175" spans="1:5" s="56" customFormat="1" ht="25.000000" customHeight="1">
      <c r="A175" s="5">
        <v>160.000000</v>
      </c>
      <c r="B175" s="5" t="s">
        <v>235</v>
      </c>
      <c r="C175" s="37">
        <v>4.000000</v>
      </c>
      <c r="D175" s="5" t="n">
        <f t="shared" si="5"/>
        <v>2400</v>
      </c>
      <c r="E175" s="10"/>
    </row>
    <row r="176" spans="1:5" s="55" customFormat="1" ht="25.000000" customHeight="1">
      <c r="A176" s="5">
        <v>161.000000</v>
      </c>
      <c r="B176" s="5" t="s">
        <v>236</v>
      </c>
      <c r="C176" s="37">
        <v>5.000000</v>
      </c>
      <c r="D176" s="5" t="n">
        <f t="shared" si="5"/>
        <v>3000</v>
      </c>
      <c r="E176" s="10"/>
    </row>
    <row r="177" spans="1:5" s="55" customFormat="1" ht="25.000000" customHeight="1">
      <c r="A177" s="5">
        <v>162.000000</v>
      </c>
      <c r="B177" s="5" t="s">
        <v>237</v>
      </c>
      <c r="C177" s="37">
        <v>5.000000</v>
      </c>
      <c r="D177" s="5" t="n">
        <f t="shared" si="5"/>
        <v>3000</v>
      </c>
      <c r="E177" s="10"/>
    </row>
    <row r="178" spans="1:5" s="55" customFormat="1" ht="25.000000" customHeight="1">
      <c r="A178" s="5">
        <v>163.000000</v>
      </c>
      <c r="B178" s="5" t="s">
        <v>238</v>
      </c>
      <c r="C178" s="37">
        <v>6.000000</v>
      </c>
      <c r="D178" s="5" t="n">
        <f t="shared" si="5"/>
        <v>3600</v>
      </c>
      <c r="E178" s="10"/>
    </row>
    <row r="179" spans="1:5" s="55" customFormat="1" ht="25.000000" customHeight="1">
      <c r="A179" s="5">
        <v>164.000000</v>
      </c>
      <c r="B179" s="5" t="s">
        <v>239</v>
      </c>
      <c r="C179" s="37">
        <v>6.000000</v>
      </c>
      <c r="D179" s="5" t="n">
        <f t="shared" si="5"/>
        <v>3600</v>
      </c>
      <c r="E179" s="10"/>
    </row>
    <row r="180" spans="1:5" s="55" customFormat="1" ht="25.000000" customHeight="1">
      <c r="A180" s="5">
        <v>165.000000</v>
      </c>
      <c r="B180" s="5" t="s">
        <v>240</v>
      </c>
      <c r="C180" s="37">
        <v>10.000000</v>
      </c>
      <c r="D180" s="5" t="n">
        <f t="shared" si="5"/>
        <v>6000</v>
      </c>
      <c r="E180" s="10"/>
    </row>
    <row r="181" spans="1:5" s="55" customFormat="1" ht="25.000000" customHeight="1">
      <c r="A181" s="5">
        <v>166.000000</v>
      </c>
      <c r="B181" s="5" t="s">
        <v>241</v>
      </c>
      <c r="C181" s="37">
        <v>7.000000</v>
      </c>
      <c r="D181" s="5" t="n">
        <f t="shared" si="5"/>
        <v>4200</v>
      </c>
      <c r="E181" s="10"/>
    </row>
    <row r="182" spans="1:5" s="55" customFormat="1" ht="25.000000" customHeight="1">
      <c r="A182" s="5">
        <v>167.000000</v>
      </c>
      <c r="B182" s="5" t="s">
        <v>242</v>
      </c>
      <c r="C182" s="37">
        <v>1.000000</v>
      </c>
      <c r="D182" s="5" t="n">
        <f t="shared" si="5"/>
        <v>600</v>
      </c>
      <c r="E182" s="10"/>
    </row>
    <row r="183" spans="1:5" s="55" customFormat="1" ht="25.000000" customHeight="1">
      <c r="A183" s="5">
        <v>168.000000</v>
      </c>
      <c r="B183" s="5" t="s">
        <v>243</v>
      </c>
      <c r="C183" s="37">
        <v>5.000000</v>
      </c>
      <c r="D183" s="5" t="n">
        <f t="shared" si="5"/>
        <v>3000</v>
      </c>
      <c r="E183" s="10"/>
    </row>
    <row r="184" spans="1:5" s="56" customFormat="1" ht="25.000000" customHeight="1">
      <c r="A184" s="5">
        <v>169.000000</v>
      </c>
      <c r="B184" s="5" t="s">
        <v>244</v>
      </c>
      <c r="C184" s="37">
        <v>2.000000</v>
      </c>
      <c r="D184" s="5" t="n">
        <f t="shared" si="5"/>
        <v>1200</v>
      </c>
      <c r="E184" s="10"/>
    </row>
    <row r="185" spans="1:5" s="55" customFormat="1" ht="25.000000" customHeight="1">
      <c r="A185" s="5">
        <v>170.000000</v>
      </c>
      <c r="B185" s="5" t="s">
        <v>245</v>
      </c>
      <c r="C185" s="37">
        <v>4.000000</v>
      </c>
      <c r="D185" s="5" t="n">
        <f t="shared" si="5"/>
        <v>2400</v>
      </c>
      <c r="E185" s="10"/>
    </row>
    <row r="186" spans="1:5" s="55" customFormat="1" ht="25.000000" customHeight="1">
      <c r="A186" s="5">
        <v>171.000000</v>
      </c>
      <c r="B186" s="5" t="s">
        <v>246</v>
      </c>
      <c r="C186" s="37">
        <v>4.000000</v>
      </c>
      <c r="D186" s="5" t="n">
        <f t="shared" si="5"/>
        <v>2400</v>
      </c>
      <c r="E186" s="10"/>
    </row>
    <row r="187" spans="1:5" s="55" customFormat="1" ht="25.000000" customHeight="1">
      <c r="A187" s="5">
        <v>172.000000</v>
      </c>
      <c r="B187" s="5" t="s">
        <v>247</v>
      </c>
      <c r="C187" s="37">
        <v>2.000000</v>
      </c>
      <c r="D187" s="5" t="n">
        <f t="shared" si="5"/>
        <v>1200</v>
      </c>
      <c r="E187" s="62" t="s">
        <v>248</v>
      </c>
    </row>
    <row r="188" spans="1:5" s="55" customFormat="1" ht="25.000000" customHeight="1">
      <c r="A188" s="5"/>
      <c r="B188" s="40" t="s">
        <v>249</v>
      </c>
      <c r="C188" s="37">
        <v>4.000000</v>
      </c>
      <c r="D188" s="5" t="n">
        <f t="shared" si="5"/>
        <v>2400</v>
      </c>
      <c r="E188" s="63"/>
    </row>
    <row r="189" spans="1:5" s="55" customFormat="1" ht="25.000000" customHeight="1">
      <c r="A189" s="5">
        <v>173.000000</v>
      </c>
      <c r="B189" s="5" t="s">
        <v>250</v>
      </c>
      <c r="C189" s="37">
        <v>3.000000</v>
      </c>
      <c r="D189" s="5" t="n">
        <f t="shared" si="5"/>
        <v>1800</v>
      </c>
      <c r="E189" s="10"/>
    </row>
    <row r="190" spans="1:5" s="55" customFormat="1" ht="33.000000" customHeight="1">
      <c r="A190" s="5">
        <v>174.000000</v>
      </c>
      <c r="B190" s="5" t="s">
        <v>251</v>
      </c>
      <c r="C190" s="37">
        <v>5.000000</v>
      </c>
      <c r="D190" s="5" t="n">
        <f t="shared" si="5"/>
        <v>3000</v>
      </c>
      <c r="E190" s="10"/>
    </row>
    <row r="191" spans="1:5" s="55" customFormat="1" ht="33.000000" customHeight="1">
      <c r="A191" s="5">
        <v>175.000000</v>
      </c>
      <c r="B191" s="5" t="s">
        <v>252</v>
      </c>
      <c r="C191" s="37">
        <v>1.000000</v>
      </c>
      <c r="D191" s="5" t="n">
        <f t="shared" si="5"/>
        <v>600</v>
      </c>
      <c r="E191" s="10"/>
    </row>
    <row r="192" spans="1:5" s="55" customFormat="1" ht="33.000000" customHeight="1">
      <c r="A192" s="5">
        <v>176.000000</v>
      </c>
      <c r="B192" s="40" t="s">
        <v>253</v>
      </c>
      <c r="C192" s="37">
        <v>6.000000</v>
      </c>
      <c r="D192" s="5" t="n">
        <f t="shared" si="5"/>
        <v>3600</v>
      </c>
      <c r="E192" s="10" t="s">
        <v>254</v>
      </c>
    </row>
    <row r="193" spans="1:5" s="55" customFormat="1" ht="33.000000" customHeight="1">
      <c r="A193" s="5">
        <v>177.000000</v>
      </c>
      <c r="B193" s="5" t="s">
        <v>255</v>
      </c>
      <c r="C193" s="37">
        <v>10.000000</v>
      </c>
      <c r="D193" s="5" t="n">
        <f t="shared" si="5"/>
        <v>6000</v>
      </c>
      <c r="E193" s="10"/>
    </row>
    <row r="194" spans="1:5" s="55" customFormat="1" ht="33.000000" customHeight="1">
      <c r="A194" s="5">
        <v>178.000000</v>
      </c>
      <c r="B194" s="5" t="s">
        <v>256</v>
      </c>
      <c r="C194" s="37">
        <v>3.000000</v>
      </c>
      <c r="D194" s="5" t="n">
        <f t="shared" si="5"/>
        <v>1800</v>
      </c>
      <c r="E194" s="10"/>
    </row>
    <row r="195" spans="1:5" s="55" customFormat="1" ht="33.000000" customHeight="1">
      <c r="A195" s="5">
        <v>179.000000</v>
      </c>
      <c r="B195" s="5" t="s">
        <v>257</v>
      </c>
      <c r="C195" s="37">
        <v>2.000000</v>
      </c>
      <c r="D195" s="5" t="n">
        <f t="shared" si="5"/>
        <v>1200</v>
      </c>
      <c r="E195" s="10"/>
    </row>
    <row r="196" spans="1:5" s="55" customFormat="1" ht="33.000000" customHeight="1">
      <c r="A196" s="5">
        <v>180.000000</v>
      </c>
      <c r="B196" s="5" t="s">
        <v>258</v>
      </c>
      <c r="C196" s="37">
        <v>5.000000</v>
      </c>
      <c r="D196" s="5" t="n">
        <f t="shared" si="5"/>
        <v>3000</v>
      </c>
      <c r="E196" s="10"/>
    </row>
    <row r="197" spans="1:5" s="55" customFormat="1" ht="33.000000" customHeight="1">
      <c r="A197" s="5">
        <v>181.000000</v>
      </c>
      <c r="B197" s="5" t="s">
        <v>259</v>
      </c>
      <c r="C197" s="37">
        <v>7.000000</v>
      </c>
      <c r="D197" s="5" t="n">
        <f t="shared" si="5"/>
        <v>4200</v>
      </c>
      <c r="E197" s="10"/>
    </row>
    <row r="198" spans="1:5" s="55" customFormat="1" ht="33.000000" customHeight="1">
      <c r="A198" s="5">
        <v>182.000000</v>
      </c>
      <c r="B198" s="5" t="s">
        <v>260</v>
      </c>
      <c r="C198" s="37">
        <v>3.000000</v>
      </c>
      <c r="D198" s="5" t="n">
        <f t="shared" si="5"/>
        <v>1800</v>
      </c>
      <c r="E198" s="10"/>
    </row>
    <row r="199" spans="1:5" s="55" customFormat="1" ht="33.000000" customHeight="1">
      <c r="A199" s="5">
        <v>183.000000</v>
      </c>
      <c r="B199" s="5" t="s">
        <v>261</v>
      </c>
      <c r="C199" s="37">
        <v>1.000000</v>
      </c>
      <c r="D199" s="5" t="n">
        <f t="shared" si="5"/>
        <v>600</v>
      </c>
      <c r="E199" s="10"/>
    </row>
    <row r="200" spans="1:5" s="55" customFormat="1" ht="33.000000" customHeight="1">
      <c r="A200" s="5">
        <v>184.000000</v>
      </c>
      <c r="B200" s="5" t="s">
        <v>262</v>
      </c>
      <c r="C200" s="37">
        <v>10.000000</v>
      </c>
      <c r="D200" s="5" t="n">
        <f t="shared" si="5"/>
        <v>6000</v>
      </c>
      <c r="E200" s="10"/>
    </row>
    <row r="201" spans="1:5" s="55" customFormat="1" ht="33.000000" customHeight="1">
      <c r="A201" s="5">
        <v>185.000000</v>
      </c>
      <c r="B201" s="5" t="s">
        <v>263</v>
      </c>
      <c r="C201" s="37">
        <v>1.000000</v>
      </c>
      <c r="D201" s="5" t="n">
        <f t="shared" si="5"/>
        <v>600</v>
      </c>
      <c r="E201" s="10"/>
    </row>
    <row r="202" spans="1:5" s="55" customFormat="1" ht="33.000000" customHeight="1">
      <c r="A202" s="5">
        <v>186.000000</v>
      </c>
      <c r="B202" s="5" t="s">
        <v>264</v>
      </c>
      <c r="C202" s="37">
        <v>3.000000</v>
      </c>
      <c r="D202" s="5" t="n">
        <f t="shared" si="5"/>
        <v>1800</v>
      </c>
      <c r="E202" s="10"/>
    </row>
    <row r="203" spans="1:5" s="55" customFormat="1" ht="25.000000" customHeight="1">
      <c r="A203" s="5" t="s">
        <v>10</v>
      </c>
      <c r="B203" s="11"/>
      <c r="C203" s="11" t="n">
        <f>SUM(C4:C202)</f>
        <v>962</v>
      </c>
      <c r="D203" s="11" t="n">
        <f>SUM(D4:D202)</f>
        <v>577200</v>
      </c>
      <c r="E203" s="11"/>
    </row>
    <row r="204" spans="1:5" s="55" customFormat="1" ht="25.000000" customHeight="1">
      <c r="A204" s="66"/>
      <c r="B204" s="66"/>
      <c r="C204" s="67"/>
      <c r="D204" s="67"/>
      <c r="E204" s="67"/>
    </row>
    <row r="205" spans="1:5" s="55" customFormat="1" ht="25.000000" customHeight="1">
      <c r="A205" s="57"/>
      <c r="B205" s="57"/>
      <c r="C205" s="57"/>
      <c r="D205" s="57"/>
      <c r="E205" s="58"/>
    </row>
    <row r="206" spans="1:5" s="55" customFormat="1" ht="25.000000" customHeight="1">
      <c r="A206" s="57"/>
      <c r="B206" s="57"/>
      <c r="C206" s="57"/>
      <c r="D206" s="57"/>
      <c r="E206" s="58"/>
    </row>
    <row r="207" spans="1:5" s="55" customFormat="1" ht="25.000000" customHeight="1">
      <c r="A207" s="57"/>
      <c r="B207" s="57"/>
      <c r="C207" s="57"/>
      <c r="D207" s="57"/>
      <c r="E207" s="58"/>
    </row>
    <row r="208" spans="1:5" s="55" customFormat="1" ht="25.000000" customHeight="1">
      <c r="A208" s="57"/>
      <c r="B208" s="57"/>
      <c r="C208" s="57"/>
      <c r="D208" s="57"/>
      <c r="E208" s="58"/>
    </row>
    <row r="209" spans="1:5" s="55" customFormat="1" ht="25.000000" customHeight="1">
      <c r="A209" s="57"/>
      <c r="B209" s="57"/>
      <c r="C209" s="57"/>
      <c r="D209" s="57"/>
      <c r="E209" s="58"/>
    </row>
    <row r="210" spans="1:5" s="55" customFormat="1" ht="25.000000" customHeight="1">
      <c r="A210" s="57"/>
      <c r="B210" s="57"/>
      <c r="C210" s="57"/>
      <c r="D210" s="57"/>
      <c r="E210" s="58"/>
    </row>
    <row r="211" spans="1:5" s="55" customFormat="1" ht="25.000000" customHeight="1">
      <c r="A211" s="57"/>
      <c r="B211" s="57"/>
      <c r="C211" s="57"/>
      <c r="D211" s="57"/>
      <c r="E211" s="58"/>
    </row>
    <row r="212" spans="1:5" s="55" customFormat="1" ht="25.000000" customHeight="1">
      <c r="A212" s="57"/>
      <c r="B212" s="57"/>
      <c r="C212" s="57"/>
      <c r="D212" s="57"/>
      <c r="E212" s="58"/>
    </row>
    <row r="213" spans="1:5" s="55" customFormat="1" ht="25.000000" customHeight="1">
      <c r="A213" s="57"/>
      <c r="B213" s="57"/>
      <c r="C213" s="57"/>
      <c r="D213" s="57"/>
      <c r="E213" s="58"/>
    </row>
    <row r="214" spans="1:5" s="55" customFormat="1" ht="25.000000" customHeight="1">
      <c r="A214" s="57"/>
      <c r="B214" s="57"/>
      <c r="C214" s="57"/>
      <c r="D214" s="57"/>
      <c r="E214" s="58"/>
    </row>
    <row r="215" spans="1:5" s="55" customFormat="1" ht="25.000000" customHeight="1">
      <c r="A215" s="57"/>
      <c r="B215" s="57"/>
      <c r="C215" s="57"/>
      <c r="D215" s="57"/>
      <c r="E215" s="58"/>
    </row>
    <row r="216" spans="1:5" s="55" customFormat="1" ht="25.000000" customHeight="1">
      <c r="A216" s="57"/>
      <c r="B216" s="57"/>
      <c r="C216" s="57"/>
      <c r="D216" s="57"/>
      <c r="E216" s="58"/>
    </row>
    <row r="217" spans="1:5" s="55" customFormat="1" ht="25.000000" customHeight="1">
      <c r="A217" s="57"/>
      <c r="B217" s="57"/>
      <c r="C217" s="57"/>
      <c r="D217" s="57"/>
      <c r="E217" s="58"/>
    </row>
    <row r="218" spans="1:5" s="55" customFormat="1" ht="25.000000" customHeight="1">
      <c r="A218" s="57"/>
      <c r="B218" s="57"/>
      <c r="C218" s="57"/>
      <c r="D218" s="57"/>
      <c r="E218" s="58"/>
    </row>
    <row r="219" spans="1:5" s="55" customFormat="1" ht="25.000000" customHeight="1">
      <c r="A219" s="57"/>
      <c r="B219" s="57"/>
      <c r="C219" s="57"/>
      <c r="D219" s="57"/>
      <c r="E219" s="58"/>
    </row>
    <row r="220" spans="1:5" s="55" customFormat="1" ht="25.000000" customHeight="1">
      <c r="A220" s="57"/>
      <c r="B220" s="57"/>
      <c r="C220" s="57"/>
      <c r="D220" s="57"/>
      <c r="E220" s="58"/>
    </row>
    <row r="221" spans="1:5" s="55" customFormat="1" ht="25.000000" customHeight="1">
      <c r="A221" s="57"/>
      <c r="B221" s="57"/>
      <c r="C221" s="57"/>
      <c r="D221" s="57"/>
      <c r="E221" s="58"/>
    </row>
    <row r="222" spans="1:5" s="55" customFormat="1" ht="25.000000" customHeight="1">
      <c r="A222" s="57"/>
      <c r="B222" s="57"/>
      <c r="C222" s="57"/>
      <c r="D222" s="57"/>
      <c r="E222" s="58"/>
    </row>
    <row r="223" spans="1:5" s="55" customFormat="1" ht="25.000000" customHeight="1">
      <c r="A223" s="57"/>
      <c r="B223" s="57"/>
      <c r="C223" s="57"/>
      <c r="D223" s="57"/>
      <c r="E223" s="58"/>
    </row>
    <row r="224" spans="1:5" s="55" customFormat="1" ht="25.000000" customHeight="1">
      <c r="A224" s="57"/>
      <c r="B224" s="57"/>
      <c r="C224" s="57"/>
      <c r="D224" s="57"/>
      <c r="E224" s="58"/>
    </row>
    <row r="225" spans="1:5" s="55" customFormat="1" ht="25.000000" customHeight="1">
      <c r="A225" s="57"/>
      <c r="B225" s="57"/>
      <c r="C225" s="57"/>
      <c r="D225" s="57"/>
      <c r="E225" s="58"/>
    </row>
    <row r="226" spans="1:5" s="55" customFormat="1" ht="25.000000" customHeight="1">
      <c r="A226" s="57"/>
      <c r="B226" s="57"/>
      <c r="C226" s="57"/>
      <c r="D226" s="57"/>
      <c r="E226" s="58"/>
    </row>
    <row r="227" spans="1:5" s="55" customFormat="1" ht="25.000000" customHeight="1">
      <c r="A227" s="57"/>
      <c r="B227" s="57"/>
      <c r="C227" s="57"/>
      <c r="D227" s="57"/>
      <c r="E227" s="58"/>
    </row>
    <row r="228" spans="1:5" s="55" customFormat="1" ht="25.000000" customHeight="1">
      <c r="A228" s="57"/>
      <c r="B228" s="57"/>
      <c r="C228" s="57"/>
      <c r="D228" s="57"/>
      <c r="E228" s="58"/>
    </row>
    <row r="229" spans="1:5" s="56" customFormat="1" ht="25.000000" customHeight="1">
      <c r="A229" s="57"/>
      <c r="B229" s="57"/>
      <c r="C229" s="57"/>
      <c r="D229" s="57"/>
      <c r="E229" s="58"/>
    </row>
    <row r="230" spans="1:5" s="55" customFormat="1" ht="25.000000" customHeight="1">
      <c r="A230" s="57"/>
      <c r="B230" s="57"/>
      <c r="C230" s="57"/>
      <c r="D230" s="57"/>
      <c r="E230" s="58"/>
    </row>
    <row r="231" spans="1:5" s="55" customFormat="1" ht="25.000000" customHeight="1">
      <c r="A231" s="57"/>
      <c r="B231" s="57"/>
      <c r="C231" s="57"/>
      <c r="D231" s="57"/>
      <c r="E231" s="58"/>
    </row>
    <row r="232" spans="1:5" s="55" customFormat="1" ht="25.000000" customHeight="1">
      <c r="A232" s="57"/>
      <c r="B232" s="57"/>
      <c r="C232" s="57"/>
      <c r="D232" s="57"/>
      <c r="E232" s="58"/>
    </row>
    <row r="233" spans="1:5" s="55" customFormat="1" ht="25.000000" customHeight="1">
      <c r="A233" s="57"/>
      <c r="B233" s="57"/>
      <c r="C233" s="57"/>
      <c r="D233" s="57"/>
      <c r="E233" s="58"/>
    </row>
    <row r="234" spans="1:5" s="55" customFormat="1" ht="25.000000" customHeight="1">
      <c r="A234" s="57"/>
      <c r="B234" s="57"/>
      <c r="C234" s="57"/>
      <c r="D234" s="57"/>
      <c r="E234" s="58"/>
    </row>
    <row r="235" spans="1:5" s="55" customFormat="1" ht="25.000000" customHeight="1">
      <c r="A235" s="57"/>
      <c r="B235" s="57"/>
      <c r="C235" s="57"/>
      <c r="D235" s="57"/>
      <c r="E235" s="58"/>
    </row>
    <row r="236" spans="1:5" s="55" customFormat="1" ht="25.000000" customHeight="1">
      <c r="A236" s="57"/>
      <c r="B236" s="57"/>
      <c r="C236" s="57"/>
      <c r="D236" s="57"/>
      <c r="E236" s="58"/>
    </row>
    <row r="237" spans="1:5" s="55" customFormat="1" ht="25.000000" customHeight="1">
      <c r="A237" s="57"/>
      <c r="B237" s="57"/>
      <c r="C237" s="57"/>
      <c r="D237" s="57"/>
      <c r="E237" s="58"/>
    </row>
    <row r="238" spans="1:5" s="55" customFormat="1" ht="25.000000" customHeight="1">
      <c r="A238" s="57"/>
      <c r="B238" s="57"/>
      <c r="C238" s="57"/>
      <c r="D238" s="57"/>
      <c r="E238" s="58"/>
    </row>
    <row r="239" spans="1:5" s="55" customFormat="1" ht="25.000000" customHeight="1">
      <c r="A239" s="57"/>
      <c r="B239" s="57"/>
      <c r="C239" s="57"/>
      <c r="D239" s="57"/>
      <c r="E239" s="58"/>
    </row>
    <row r="240" spans="1:5" s="55" customFormat="1" ht="25.000000" customHeight="1">
      <c r="A240" s="57"/>
      <c r="B240" s="57"/>
      <c r="C240" s="57"/>
      <c r="D240" s="57"/>
      <c r="E240" s="58"/>
    </row>
    <row r="241" spans="1:5" s="55" customFormat="1" ht="25.000000" customHeight="1">
      <c r="A241" s="57"/>
      <c r="B241" s="57"/>
      <c r="C241" s="57"/>
      <c r="D241" s="57"/>
      <c r="E241" s="58"/>
    </row>
    <row r="242" spans="1:5" s="55" customFormat="1" ht="25.000000" customHeight="1">
      <c r="A242" s="57"/>
      <c r="B242" s="57"/>
      <c r="C242" s="57"/>
      <c r="D242" s="57"/>
      <c r="E242" s="58"/>
    </row>
    <row r="243" spans="1:5" s="55" customFormat="1" ht="25.000000" customHeight="1">
      <c r="A243" s="57"/>
      <c r="B243" s="57"/>
      <c r="C243" s="57"/>
      <c r="D243" s="57"/>
      <c r="E243" s="58"/>
    </row>
    <row r="244" spans="1:5" s="55" customFormat="1" ht="25.000000" customHeight="1">
      <c r="A244" s="57"/>
      <c r="B244" s="57"/>
      <c r="C244" s="57"/>
      <c r="D244" s="57"/>
      <c r="E244" s="58"/>
    </row>
    <row r="245" spans="1:5" s="55" customFormat="1" ht="25.000000" customHeight="1">
      <c r="A245" s="57"/>
      <c r="B245" s="57"/>
      <c r="C245" s="57"/>
      <c r="D245" s="57"/>
      <c r="E245" s="58"/>
    </row>
    <row r="246" spans="1:5" s="55" customFormat="1" ht="25.000000" customHeight="1">
      <c r="A246" s="57"/>
      <c r="B246" s="57"/>
      <c r="C246" s="57"/>
      <c r="D246" s="57"/>
      <c r="E246" s="58"/>
    </row>
    <row r="247" spans="1:5" s="55" customFormat="1" ht="25.000000" customHeight="1">
      <c r="A247" s="57"/>
      <c r="B247" s="57"/>
      <c r="C247" s="57"/>
      <c r="D247" s="57"/>
      <c r="E247" s="58"/>
    </row>
    <row r="248" spans="1:5" s="55" customFormat="1" ht="25.000000" customHeight="1">
      <c r="A248" s="57"/>
      <c r="B248" s="57"/>
      <c r="C248" s="57"/>
      <c r="D248" s="57"/>
      <c r="E248" s="58"/>
    </row>
    <row r="249" spans="1:5" s="56" customFormat="1" ht="25.000000" customHeight="1">
      <c r="A249" s="57"/>
      <c r="B249" s="57"/>
      <c r="C249" s="57"/>
      <c r="D249" s="57"/>
      <c r="E249" s="58"/>
    </row>
    <row r="250" spans="1:5" s="55" customFormat="1" ht="25.000000" customHeight="1">
      <c r="A250" s="57"/>
      <c r="B250" s="57"/>
      <c r="C250" s="57"/>
      <c r="D250" s="57"/>
      <c r="E250" s="58"/>
    </row>
    <row r="251" spans="1:5" s="55" customFormat="1" ht="25.000000" customHeight="1">
      <c r="A251" s="57"/>
      <c r="B251" s="57"/>
      <c r="C251" s="57"/>
      <c r="D251" s="57"/>
      <c r="E251" s="58"/>
    </row>
    <row r="252" spans="1:5" s="55" customFormat="1" ht="25.000000" customHeight="1">
      <c r="A252" s="57"/>
      <c r="B252" s="57"/>
      <c r="C252" s="57"/>
      <c r="D252" s="57"/>
      <c r="E252" s="58"/>
    </row>
    <row r="253" spans="1:5" s="55" customFormat="1" ht="25.000000" customHeight="1">
      <c r="A253" s="57"/>
      <c r="B253" s="57"/>
      <c r="C253" s="57"/>
      <c r="D253" s="57"/>
      <c r="E253" s="58"/>
    </row>
    <row r="254" spans="1:5" s="55" customFormat="1" ht="25.000000" customHeight="1">
      <c r="A254" s="57"/>
      <c r="B254" s="57"/>
      <c r="C254" s="57"/>
      <c r="D254" s="57"/>
      <c r="E254" s="58"/>
    </row>
    <row r="255" spans="1:5" s="55" customFormat="1" ht="25.000000" customHeight="1">
      <c r="A255" s="57"/>
      <c r="B255" s="57"/>
      <c r="C255" s="57"/>
      <c r="D255" s="57"/>
      <c r="E255" s="58"/>
    </row>
    <row r="256" spans="1:5" s="55" customFormat="1" ht="25.000000" customHeight="1">
      <c r="A256" s="57"/>
      <c r="B256" s="57"/>
      <c r="C256" s="57"/>
      <c r="D256" s="57"/>
      <c r="E256" s="58"/>
    </row>
    <row r="257" spans="1:5" s="55" customFormat="1" ht="25.000000" customHeight="1">
      <c r="A257" s="57"/>
      <c r="B257" s="57"/>
      <c r="C257" s="57"/>
      <c r="D257" s="57"/>
      <c r="E257" s="58"/>
    </row>
    <row r="258" spans="1:5" s="55" customFormat="1" ht="25.000000" customHeight="1">
      <c r="A258" s="57"/>
      <c r="B258" s="57"/>
      <c r="C258" s="57"/>
      <c r="D258" s="57"/>
      <c r="E258" s="58"/>
    </row>
    <row r="259" spans="1:5" s="55" customFormat="1" ht="25.000000" customHeight="1">
      <c r="A259" s="57"/>
      <c r="B259" s="57"/>
      <c r="C259" s="57"/>
      <c r="D259" s="57"/>
      <c r="E259" s="58"/>
    </row>
    <row r="260" spans="1:5" s="55" customFormat="1" ht="25.000000" customHeight="1">
      <c r="A260" s="57"/>
      <c r="B260" s="57"/>
      <c r="C260" s="57"/>
      <c r="D260" s="57"/>
      <c r="E260" s="58"/>
    </row>
    <row r="261" spans="1:5" s="55" customFormat="1" ht="25.000000" customHeight="1">
      <c r="A261" s="57"/>
      <c r="B261" s="57"/>
      <c r="C261" s="57"/>
      <c r="D261" s="57"/>
      <c r="E261" s="58"/>
    </row>
    <row r="262" spans="1:5" s="55" customFormat="1" ht="25.000000" customHeight="1">
      <c r="A262" s="57"/>
      <c r="B262" s="57"/>
      <c r="C262" s="57"/>
      <c r="D262" s="57"/>
      <c r="E262" s="58"/>
    </row>
    <row r="263" spans="1:5" s="55" customFormat="1" ht="25.000000" customHeight="1">
      <c r="A263" s="57"/>
      <c r="B263" s="57"/>
      <c r="C263" s="57"/>
      <c r="D263" s="57"/>
      <c r="E263" s="58"/>
    </row>
    <row r="264" spans="1:5" s="55" customFormat="1" ht="25.000000" customHeight="1">
      <c r="A264" s="57"/>
      <c r="B264" s="57"/>
      <c r="C264" s="57"/>
      <c r="D264" s="57"/>
      <c r="E264" s="58"/>
    </row>
    <row r="265" spans="1:5" s="55" customFormat="1" ht="25.000000" customHeight="1">
      <c r="A265" s="57"/>
      <c r="B265" s="57"/>
      <c r="C265" s="57"/>
      <c r="D265" s="57"/>
      <c r="E265" s="58"/>
    </row>
    <row r="266" spans="1:5" s="55" customFormat="1" ht="25.000000" customHeight="1">
      <c r="A266" s="57"/>
      <c r="B266" s="57"/>
      <c r="C266" s="57"/>
      <c r="D266" s="57"/>
      <c r="E266" s="58"/>
    </row>
    <row r="267" spans="1:5" s="55" customFormat="1" ht="25.000000" customHeight="1">
      <c r="A267" s="57"/>
      <c r="B267" s="57"/>
      <c r="C267" s="57"/>
      <c r="D267" s="57"/>
      <c r="E267" s="58"/>
    </row>
    <row r="268" spans="1:5" s="55" customFormat="1" ht="25.000000" customHeight="1">
      <c r="A268" s="57"/>
      <c r="B268" s="57"/>
      <c r="C268" s="57"/>
      <c r="D268" s="57"/>
      <c r="E268" s="58"/>
    </row>
    <row r="269" spans="1:5" s="55" customFormat="1" ht="25.000000" customHeight="1">
      <c r="A269" s="57"/>
      <c r="B269" s="57"/>
      <c r="C269" s="57"/>
      <c r="D269" s="57"/>
      <c r="E269" s="58"/>
    </row>
    <row r="270" spans="1:5" s="55" customFormat="1" ht="25.000000" customHeight="1">
      <c r="A270" s="57"/>
      <c r="B270" s="57"/>
      <c r="C270" s="57"/>
      <c r="D270" s="57"/>
      <c r="E270" s="58"/>
    </row>
    <row r="271" spans="1:5" s="55" customFormat="1" ht="25.000000" customHeight="1">
      <c r="A271" s="57"/>
      <c r="B271" s="57"/>
      <c r="C271" s="57"/>
      <c r="D271" s="57"/>
      <c r="E271" s="58"/>
    </row>
    <row r="272" spans="1:5" s="55" customFormat="1" ht="25.000000" customHeight="1">
      <c r="A272" s="57"/>
      <c r="B272" s="57"/>
      <c r="C272" s="57"/>
      <c r="D272" s="57"/>
      <c r="E272" s="58"/>
    </row>
    <row r="273" spans="1:5" s="55" customFormat="1" ht="25.000000" customHeight="1">
      <c r="A273" s="57"/>
      <c r="B273" s="57"/>
      <c r="C273" s="57"/>
      <c r="D273" s="57"/>
      <c r="E273" s="58"/>
    </row>
    <row r="274" spans="1:5" s="55" customFormat="1" ht="25.000000" customHeight="1">
      <c r="A274" s="57"/>
      <c r="B274" s="57"/>
      <c r="C274" s="57"/>
      <c r="D274" s="57"/>
      <c r="E274" s="58"/>
    </row>
    <row r="275" spans="1:5" s="55" customFormat="1" ht="25.000000" customHeight="1">
      <c r="A275" s="57"/>
      <c r="B275" s="57"/>
      <c r="C275" s="57"/>
      <c r="D275" s="57"/>
      <c r="E275" s="58"/>
    </row>
    <row r="276" spans="1:5" s="55" customFormat="1" ht="25.000000" customHeight="1">
      <c r="A276" s="57"/>
      <c r="B276" s="57"/>
      <c r="C276" s="57"/>
      <c r="D276" s="57"/>
      <c r="E276" s="58"/>
    </row>
    <row r="277" spans="1:5" s="55" customFormat="1" ht="25.000000" customHeight="1">
      <c r="A277" s="57"/>
      <c r="B277" s="57"/>
      <c r="C277" s="57"/>
      <c r="D277" s="57"/>
      <c r="E277" s="58"/>
    </row>
    <row r="278" spans="1:5" s="55" customFormat="1" ht="25.000000" customHeight="1">
      <c r="A278" s="57"/>
      <c r="B278" s="57"/>
      <c r="C278" s="57"/>
      <c r="D278" s="57"/>
      <c r="E278" s="58"/>
    </row>
    <row r="279" spans="1:5" s="55" customFormat="1" ht="25.000000" customHeight="1">
      <c r="A279" s="57"/>
      <c r="B279" s="57"/>
      <c r="C279" s="57"/>
      <c r="D279" s="57"/>
      <c r="E279" s="58"/>
    </row>
    <row r="280" spans="1:5" s="55" customFormat="1" ht="25.000000" customHeight="1">
      <c r="A280" s="57"/>
      <c r="B280" s="57"/>
      <c r="C280" s="57"/>
      <c r="D280" s="57"/>
      <c r="E280" s="58"/>
    </row>
    <row r="281" spans="1:5" s="55" customFormat="1" ht="25.000000" customHeight="1">
      <c r="A281" s="57"/>
      <c r="B281" s="57"/>
      <c r="C281" s="57"/>
      <c r="D281" s="57"/>
      <c r="E281" s="58"/>
    </row>
    <row r="282" spans="1:5" s="55" customFormat="1" ht="25.000000" customHeight="1">
      <c r="A282" s="57"/>
      <c r="B282" s="57"/>
      <c r="C282" s="57"/>
      <c r="D282" s="57"/>
      <c r="E282" s="58"/>
    </row>
    <row r="283" spans="1:5" s="55" customFormat="1" ht="25.000000" customHeight="1">
      <c r="A283" s="57"/>
      <c r="B283" s="57"/>
      <c r="C283" s="57"/>
      <c r="D283" s="57"/>
      <c r="E283" s="58"/>
    </row>
    <row r="284" spans="1:5" s="55" customFormat="1" ht="25.000000" customHeight="1">
      <c r="A284" s="57"/>
      <c r="B284" s="57"/>
      <c r="C284" s="57"/>
      <c r="D284" s="57"/>
      <c r="E284" s="58"/>
    </row>
    <row r="285" spans="1:5" s="55" customFormat="1" ht="25.000000" customHeight="1">
      <c r="A285" s="57"/>
      <c r="B285" s="57"/>
      <c r="C285" s="57"/>
      <c r="D285" s="57"/>
      <c r="E285" s="58"/>
    </row>
    <row r="286" spans="1:5" s="55" customFormat="1" ht="25.000000" customHeight="1">
      <c r="A286" s="57"/>
      <c r="B286" s="57"/>
      <c r="C286" s="57"/>
      <c r="D286" s="57"/>
      <c r="E286" s="58"/>
    </row>
    <row r="287" spans="1:5" s="55" customFormat="1" ht="25.000000" customHeight="1">
      <c r="A287" s="57"/>
      <c r="B287" s="57"/>
      <c r="C287" s="57"/>
      <c r="D287" s="57"/>
      <c r="E287" s="58"/>
    </row>
    <row r="288" spans="1:5" s="55" customFormat="1" ht="25.000000" customHeight="1">
      <c r="A288" s="57"/>
      <c r="B288" s="57"/>
      <c r="C288" s="57"/>
      <c r="D288" s="57"/>
      <c r="E288" s="58"/>
    </row>
    <row r="289" spans="1:5" s="55" customFormat="1" ht="25.000000" customHeight="1">
      <c r="A289" s="57"/>
      <c r="B289" s="57"/>
      <c r="C289" s="57"/>
      <c r="D289" s="57"/>
      <c r="E289" s="58"/>
    </row>
    <row r="290" spans="1:5" s="55" customFormat="1" ht="25.000000" customHeight="1">
      <c r="A290" s="57"/>
      <c r="B290" s="57"/>
      <c r="C290" s="57"/>
      <c r="D290" s="57"/>
      <c r="E290" s="58"/>
    </row>
    <row r="291" spans="1:5" s="55" customFormat="1" ht="25.000000" customHeight="1">
      <c r="A291" s="57"/>
      <c r="B291" s="57"/>
      <c r="C291" s="57"/>
      <c r="D291" s="57"/>
      <c r="E291" s="58"/>
    </row>
    <row r="292" spans="1:5" s="55" customFormat="1" ht="25.000000" customHeight="1">
      <c r="A292" s="57"/>
      <c r="B292" s="57"/>
      <c r="C292" s="57"/>
      <c r="D292" s="57"/>
      <c r="E292" s="58"/>
    </row>
    <row r="293" spans="1:5" s="55" customFormat="1" ht="25.000000" customHeight="1">
      <c r="A293" s="57"/>
      <c r="B293" s="57"/>
      <c r="C293" s="57"/>
      <c r="D293" s="57"/>
      <c r="E293" s="58"/>
    </row>
    <row r="294" spans="1:5" s="55" customFormat="1" ht="25.000000" customHeight="1">
      <c r="A294" s="57"/>
      <c r="B294" s="57"/>
      <c r="C294" s="57"/>
      <c r="D294" s="57"/>
      <c r="E294" s="58"/>
    </row>
    <row r="295" spans="1:5" s="55" customFormat="1" ht="25.000000" customHeight="1">
      <c r="A295" s="57"/>
      <c r="B295" s="57"/>
      <c r="C295" s="57"/>
      <c r="D295" s="57"/>
      <c r="E295" s="58"/>
    </row>
    <row r="296" spans="1:5" s="55" customFormat="1" ht="25.000000" customHeight="1">
      <c r="A296" s="57"/>
      <c r="B296" s="57"/>
      <c r="C296" s="57"/>
      <c r="D296" s="57"/>
      <c r="E296" s="58"/>
    </row>
    <row r="297" spans="1:5" s="55" customFormat="1" ht="25.000000" customHeight="1">
      <c r="A297" s="57"/>
      <c r="B297" s="57"/>
      <c r="C297" s="57"/>
      <c r="D297" s="57"/>
      <c r="E297" s="58"/>
    </row>
    <row r="298" spans="1:5" s="55" customFormat="1" ht="25.000000" customHeight="1">
      <c r="A298" s="57"/>
      <c r="B298" s="57"/>
      <c r="C298" s="57"/>
      <c r="D298" s="57"/>
      <c r="E298" s="58"/>
    </row>
    <row r="299" spans="1:5" s="55" customFormat="1" ht="25.000000" customHeight="1">
      <c r="A299" s="57"/>
      <c r="B299" s="57"/>
      <c r="C299" s="57"/>
      <c r="D299" s="57"/>
      <c r="E299" s="58"/>
    </row>
    <row r="300" spans="1:5" s="55" customFormat="1" ht="25.000000" customHeight="1">
      <c r="A300" s="57"/>
      <c r="B300" s="57"/>
      <c r="C300" s="57"/>
      <c r="D300" s="57"/>
      <c r="E300" s="58"/>
    </row>
    <row r="301" spans="1:5" s="55" customFormat="1" ht="25.000000" customHeight="1">
      <c r="A301" s="57"/>
      <c r="B301" s="57"/>
      <c r="C301" s="57"/>
      <c r="D301" s="57"/>
      <c r="E301" s="58"/>
    </row>
    <row r="302" spans="1:5" s="55" customFormat="1" ht="25.000000" customHeight="1">
      <c r="A302" s="57"/>
      <c r="B302" s="57"/>
      <c r="C302" s="57"/>
      <c r="D302" s="57"/>
      <c r="E302" s="58"/>
    </row>
    <row r="303" spans="1:5" s="55" customFormat="1" ht="25.000000" customHeight="1">
      <c r="A303" s="57"/>
      <c r="B303" s="57"/>
      <c r="C303" s="57"/>
      <c r="D303" s="57"/>
      <c r="E303" s="58"/>
    </row>
    <row r="304" spans="1:5" s="55" customFormat="1" ht="25.000000" customHeight="1">
      <c r="A304" s="57"/>
      <c r="B304" s="57"/>
      <c r="C304" s="57"/>
      <c r="D304" s="57"/>
      <c r="E304" s="58"/>
    </row>
    <row r="305" spans="1:5" s="55" customFormat="1" ht="25.000000" customHeight="1">
      <c r="A305" s="57"/>
      <c r="B305" s="57"/>
      <c r="C305" s="57"/>
      <c r="D305" s="57"/>
      <c r="E305" s="58"/>
    </row>
    <row r="306" spans="1:5" s="55" customFormat="1" ht="25.000000" customHeight="1">
      <c r="A306" s="57"/>
      <c r="B306" s="57"/>
      <c r="C306" s="57"/>
      <c r="D306" s="57"/>
      <c r="E306" s="58"/>
    </row>
    <row r="307" spans="1:5" s="55" customFormat="1" ht="25.000000" customHeight="1">
      <c r="A307" s="57"/>
      <c r="B307" s="57"/>
      <c r="C307" s="57"/>
      <c r="D307" s="57"/>
      <c r="E307" s="58"/>
    </row>
    <row r="308" spans="1:5" s="55" customFormat="1" ht="25.000000" customHeight="1">
      <c r="A308" s="57"/>
      <c r="B308" s="57"/>
      <c r="C308" s="57"/>
      <c r="D308" s="57"/>
      <c r="E308" s="58"/>
    </row>
    <row r="309" spans="1:5" s="55" customFormat="1" ht="34.000000" customHeight="1">
      <c r="A309" s="57"/>
      <c r="B309" s="57"/>
      <c r="C309" s="57"/>
      <c r="D309" s="57"/>
      <c r="E309" s="58"/>
    </row>
    <row r="310" spans="1:5" s="55" customFormat="1" ht="25.000000" customHeight="1">
      <c r="A310" s="57"/>
      <c r="B310" s="57"/>
      <c r="C310" s="57"/>
      <c r="D310" s="57"/>
      <c r="E310" s="58"/>
    </row>
    <row r="311" spans="1:5" s="55" customFormat="1" ht="25.000000" customHeight="1">
      <c r="A311" s="57"/>
      <c r="B311" s="57"/>
      <c r="C311" s="57"/>
      <c r="D311" s="57"/>
      <c r="E311" s="58"/>
    </row>
    <row r="312" spans="1:5" s="55" customFormat="1" ht="25.000000" customHeight="1">
      <c r="A312" s="57"/>
      <c r="B312" s="57"/>
      <c r="C312" s="57"/>
      <c r="D312" s="57"/>
      <c r="E312" s="58"/>
    </row>
    <row r="313" spans="1:5" s="55" customFormat="1" ht="25.000000" customHeight="1">
      <c r="A313" s="57"/>
      <c r="B313" s="57"/>
      <c r="C313" s="57"/>
      <c r="D313" s="57"/>
      <c r="E313" s="58"/>
    </row>
    <row r="314" spans="1:5" s="55" customFormat="1" ht="25.000000" customHeight="1">
      <c r="A314" s="57"/>
      <c r="B314" s="57"/>
      <c r="C314" s="57"/>
      <c r="D314" s="57"/>
      <c r="E314" s="58"/>
    </row>
    <row r="315" spans="1:5" s="55" customFormat="1" ht="25.000000" customHeight="1">
      <c r="A315" s="57"/>
      <c r="B315" s="57"/>
      <c r="C315" s="57"/>
      <c r="D315" s="57"/>
      <c r="E315" s="58"/>
    </row>
    <row r="316" spans="1:5" s="55" customFormat="1" ht="25.000000" customHeight="1">
      <c r="A316" s="57"/>
      <c r="B316" s="57"/>
      <c r="C316" s="57"/>
      <c r="D316" s="57"/>
      <c r="E316" s="58"/>
    </row>
    <row r="317" spans="1:5" s="55" customFormat="1" ht="25.000000" customHeight="1">
      <c r="A317" s="57"/>
      <c r="B317" s="57"/>
      <c r="C317" s="57"/>
      <c r="D317" s="57"/>
      <c r="E317" s="58"/>
    </row>
    <row r="318" spans="1:5" s="55" customFormat="1" ht="25.000000" customHeight="1">
      <c r="A318" s="57"/>
      <c r="B318" s="57"/>
      <c r="C318" s="57"/>
      <c r="D318" s="57"/>
      <c r="E318" s="58"/>
    </row>
    <row r="319" spans="1:5" s="56" customFormat="1" ht="25.000000" customHeight="1">
      <c r="A319" s="57"/>
      <c r="B319" s="57"/>
      <c r="C319" s="57"/>
      <c r="D319" s="57"/>
      <c r="E319" s="58"/>
    </row>
    <row r="320" spans="1:5" s="55" customFormat="1" ht="25.000000" customHeight="1">
      <c r="A320" s="57"/>
      <c r="B320" s="57"/>
      <c r="C320" s="57"/>
      <c r="D320" s="57"/>
      <c r="E320" s="58"/>
    </row>
    <row r="321" spans="1:5" s="55" customFormat="1" ht="25.000000" customHeight="1">
      <c r="A321" s="57"/>
      <c r="B321" s="57"/>
      <c r="C321" s="57"/>
      <c r="D321" s="57"/>
      <c r="E321" s="58"/>
    </row>
    <row r="322" spans="1:5" s="55" customFormat="1" ht="25.000000" customHeight="1">
      <c r="A322" s="57"/>
      <c r="B322" s="57"/>
      <c r="C322" s="57"/>
      <c r="D322" s="57"/>
      <c r="E322" s="58"/>
    </row>
    <row r="323" spans="1:5" s="55" customFormat="1" ht="25.000000" customHeight="1">
      <c r="A323" s="57"/>
      <c r="B323" s="57"/>
      <c r="C323" s="57"/>
      <c r="D323" s="57"/>
      <c r="E323" s="58"/>
    </row>
    <row r="324" spans="1:5" s="55" customFormat="1" ht="25.000000" customHeight="1">
      <c r="A324" s="57"/>
      <c r="B324" s="57"/>
      <c r="C324" s="57"/>
      <c r="D324" s="57"/>
      <c r="E324" s="58"/>
    </row>
    <row r="325" spans="1:5" s="55" customFormat="1" ht="25.000000" customHeight="1">
      <c r="A325" s="57"/>
      <c r="B325" s="57"/>
      <c r="C325" s="57"/>
      <c r="D325" s="57"/>
      <c r="E325" s="58"/>
    </row>
    <row r="326" spans="1:5" s="55" customFormat="1" ht="25.000000" customHeight="1">
      <c r="A326" s="57"/>
      <c r="B326" s="57"/>
      <c r="C326" s="57"/>
      <c r="D326" s="57"/>
      <c r="E326" s="58"/>
    </row>
    <row r="327" spans="1:5" s="55" customFormat="1" ht="25.000000" customHeight="1">
      <c r="A327" s="57"/>
      <c r="B327" s="57"/>
      <c r="C327" s="57"/>
      <c r="D327" s="57"/>
      <c r="E327" s="58"/>
    </row>
    <row r="328" spans="1:5" s="55" customFormat="1" ht="25.000000" customHeight="1">
      <c r="A328" s="57"/>
      <c r="B328" s="57"/>
      <c r="C328" s="57"/>
      <c r="D328" s="57"/>
      <c r="E328" s="58"/>
    </row>
    <row r="329" spans="1:5" s="55" customFormat="1" ht="25.000000" customHeight="1">
      <c r="A329" s="57"/>
      <c r="B329" s="57"/>
      <c r="C329" s="57"/>
      <c r="D329" s="57"/>
      <c r="E329" s="58"/>
    </row>
    <row r="330" spans="1:5" s="55" customFormat="1" ht="25.000000" customHeight="1">
      <c r="A330" s="57"/>
      <c r="B330" s="57"/>
      <c r="C330" s="57"/>
      <c r="D330" s="57"/>
      <c r="E330" s="58"/>
    </row>
    <row r="331" spans="1:5" s="55" customFormat="1" ht="25.000000" customHeight="1">
      <c r="A331" s="57"/>
      <c r="B331" s="57"/>
      <c r="C331" s="57"/>
      <c r="D331" s="57"/>
      <c r="E331" s="58"/>
    </row>
    <row r="332" spans="1:5" s="55" customFormat="1" ht="25.000000" customHeight="1">
      <c r="A332" s="57"/>
      <c r="B332" s="57"/>
      <c r="C332" s="57"/>
      <c r="D332" s="57"/>
      <c r="E332" s="58"/>
    </row>
    <row r="333" spans="1:5" s="55" customFormat="1" ht="25.000000" customHeight="1">
      <c r="A333" s="57"/>
      <c r="B333" s="57"/>
      <c r="C333" s="57"/>
      <c r="D333" s="57"/>
      <c r="E333" s="58"/>
    </row>
    <row r="334" spans="1:5" s="55" customFormat="1" ht="25.000000" customHeight="1">
      <c r="A334" s="57"/>
      <c r="B334" s="57"/>
      <c r="C334" s="57"/>
      <c r="D334" s="57"/>
      <c r="E334" s="58"/>
    </row>
    <row r="335" spans="1:5" s="55" customFormat="1" ht="25.000000" customHeight="1">
      <c r="A335" s="57"/>
      <c r="B335" s="57"/>
      <c r="C335" s="57"/>
      <c r="D335" s="57"/>
      <c r="E335" s="58"/>
    </row>
  </sheetData>
  <mergeCells>
    <mergeCell ref="A1:E1"/>
    <mergeCell ref="A2:E2"/>
    <mergeCell ref="A204:B204"/>
    <mergeCell ref="C204:D204"/>
    <mergeCell ref="E4:E5"/>
    <mergeCell ref="E48:E49"/>
    <mergeCell ref="E54:E55"/>
    <mergeCell ref="E70:E71"/>
    <mergeCell ref="E78:E79"/>
    <mergeCell ref="E84:E85"/>
    <mergeCell ref="E91:E92"/>
    <mergeCell ref="E113:E114"/>
    <mergeCell ref="E116:E117"/>
    <mergeCell ref="E119:E120"/>
    <mergeCell ref="E131:E132"/>
    <mergeCell ref="E142:E143"/>
    <mergeCell ref="E187:E188"/>
  </mergeCells>
  <pageMargins left="0.472222" right="0.432639" bottom="1.000000" top="1.000000" header="0.500000" footer="1.000000"/>
  <pageSetup paperSize="9" scale="90" fitToWidth="1" fitToHeight="1" orientation="portrait" horizontalDpi="600"/>
</worksheet>
</file>

<file path=xl/worksheets/sheet3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E51"/>
  <sheetViews>
    <sheetView topLeftCell="A28" workbookViewId="0">
      <selection activeCell="I8" sqref="I8:I8"/>
    </sheetView>
  </sheetViews>
  <sheetFormatPr baseColWidth="8" defaultColWidth="9.000000" defaultRowHeight="31.000000" customHeight="1"/>
  <cols>
    <col min="1" max="1" width="8.125000" style="46" customWidth="1"/>
    <col min="2" max="2" width="14.000000" style="46" customWidth="1"/>
    <col min="3" max="3" width="11.875000" style="46" customWidth="1"/>
    <col min="4" max="4" width="16.250000" style="46" customWidth="1"/>
    <col min="5" max="5" width="33.000000" style="46" customWidth="1"/>
    <col min="6" max="257" width="9.000000" style="1" customWidth="1"/>
  </cols>
  <sheetData>
    <row r="1" spans="1:5" s="1" customFormat="1" ht="31.000000" customHeight="1">
      <c r="A1" s="2" t="s">
        <v>38</v>
      </c>
      <c r="B1" s="2"/>
      <c r="C1" s="2"/>
      <c r="D1" s="2"/>
      <c r="E1" s="2"/>
    </row>
    <row r="2" spans="1:5" s="1" customFormat="1" ht="22.000000" customHeight="1">
      <c r="A2" s="47" t="s">
        <v>265</v>
      </c>
      <c r="B2" s="47"/>
      <c r="C2" s="47"/>
      <c r="D2" s="47"/>
      <c r="E2" s="48"/>
    </row>
    <row r="3" spans="1:5" s="1" customFormat="1" ht="25.000000" customHeight="1">
      <c r="A3" s="5" t="s">
        <v>3</v>
      </c>
      <c r="B3" s="5" t="s">
        <v>40</v>
      </c>
      <c r="C3" s="39" t="s">
        <v>41</v>
      </c>
      <c r="D3" s="5" t="s">
        <v>42</v>
      </c>
      <c r="E3" s="5" t="s">
        <v>9</v>
      </c>
    </row>
    <row r="4" spans="1:5" s="1" customFormat="1" ht="42.000000" customHeight="1">
      <c r="A4" s="11">
        <v>1.000000</v>
      </c>
      <c r="B4" s="37" t="s">
        <v>266</v>
      </c>
      <c r="C4" s="49">
        <v>10.000000</v>
      </c>
      <c r="D4" s="11" t="n">
        <f>C4*600</f>
        <v>6000</v>
      </c>
      <c r="E4" s="39" t="s">
        <v>267</v>
      </c>
    </row>
    <row r="5" spans="1:5" s="1" customFormat="1" ht="25.000000" customHeight="1">
      <c r="A5" s="11">
        <v>2.000000</v>
      </c>
      <c r="B5" s="5" t="s">
        <v>268</v>
      </c>
      <c r="C5" s="49">
        <v>3.000000</v>
      </c>
      <c r="D5" s="11" t="n">
        <f t="shared" ref="D5:D39" si="0">C5*600</f>
        <v>1800</v>
      </c>
      <c r="E5" s="5"/>
    </row>
    <row r="6" spans="1:5" s="1" customFormat="1" ht="25.000000" customHeight="1">
      <c r="A6" s="11">
        <v>3.000000</v>
      </c>
      <c r="B6" s="37" t="s">
        <v>269</v>
      </c>
      <c r="C6" s="36">
        <v>4.000000</v>
      </c>
      <c r="D6" s="11" t="n">
        <f t="shared" si="0"/>
        <v>2400</v>
      </c>
      <c r="E6" s="5"/>
    </row>
    <row r="7" spans="1:5" s="1" customFormat="1" ht="25.000000" customHeight="1">
      <c r="A7" s="11">
        <v>4.000000</v>
      </c>
      <c r="B7" s="37" t="s">
        <v>270</v>
      </c>
      <c r="C7" s="36">
        <v>6.000000</v>
      </c>
      <c r="D7" s="11" t="n">
        <f t="shared" si="0"/>
        <v>3600</v>
      </c>
      <c r="E7" s="5"/>
    </row>
    <row r="8" spans="1:5" s="1" customFormat="1" ht="25.000000" customHeight="1">
      <c r="A8" s="11">
        <v>5.000000</v>
      </c>
      <c r="B8" s="50" t="s">
        <v>271</v>
      </c>
      <c r="C8" s="36">
        <v>1.000000</v>
      </c>
      <c r="D8" s="11" t="n">
        <f t="shared" si="0"/>
        <v>600</v>
      </c>
      <c r="E8" s="39"/>
    </row>
    <row r="9" spans="1:5" s="1" customFormat="1" ht="25.000000" customHeight="1">
      <c r="A9" s="11">
        <v>6.000000</v>
      </c>
      <c r="B9" s="37" t="s">
        <v>272</v>
      </c>
      <c r="C9" s="36">
        <v>5.000000</v>
      </c>
      <c r="D9" s="11" t="n">
        <f t="shared" si="0"/>
        <v>3000</v>
      </c>
      <c r="E9" s="39"/>
    </row>
    <row r="10" spans="1:5" s="1" customFormat="1" ht="24.000000" customHeight="1">
      <c r="A10" s="11">
        <v>7.000000</v>
      </c>
      <c r="B10" s="5" t="s">
        <v>273</v>
      </c>
      <c r="C10" s="36">
        <v>9.000000</v>
      </c>
      <c r="D10" s="11" t="n">
        <f t="shared" si="0"/>
        <v>5400</v>
      </c>
      <c r="E10" s="39"/>
    </row>
    <row r="11" spans="1:5" s="1" customFormat="1" ht="36.000000" customHeight="1">
      <c r="A11" s="11">
        <v>8.000000</v>
      </c>
      <c r="B11" s="37" t="s">
        <v>274</v>
      </c>
      <c r="C11" s="36">
        <v>10.000000</v>
      </c>
      <c r="D11" s="11" t="n">
        <f t="shared" si="0"/>
        <v>6000</v>
      </c>
      <c r="E11" s="39" t="s">
        <v>275</v>
      </c>
    </row>
    <row r="12" spans="1:5" s="1" customFormat="1" ht="25.000000" customHeight="1">
      <c r="A12" s="11">
        <v>9.000000</v>
      </c>
      <c r="B12" s="5" t="s">
        <v>276</v>
      </c>
      <c r="C12" s="36">
        <v>3.000000</v>
      </c>
      <c r="D12" s="11" t="n">
        <f t="shared" si="0"/>
        <v>1800</v>
      </c>
      <c r="E12" s="39"/>
    </row>
    <row r="13" spans="1:5" s="1" customFormat="1" ht="25.000000" customHeight="1">
      <c r="A13" s="11">
        <v>10.000000</v>
      </c>
      <c r="B13" s="5" t="s">
        <v>277</v>
      </c>
      <c r="C13" s="50">
        <v>4.000000</v>
      </c>
      <c r="D13" s="11" t="n">
        <f t="shared" si="0"/>
        <v>2400</v>
      </c>
      <c r="E13" s="39"/>
    </row>
    <row r="14" spans="1:5" s="1" customFormat="1" ht="25.000000" customHeight="1">
      <c r="A14" s="11">
        <v>11.000000</v>
      </c>
      <c r="B14" s="5" t="s">
        <v>278</v>
      </c>
      <c r="C14" s="50">
        <v>6.000000</v>
      </c>
      <c r="D14" s="11" t="n">
        <f t="shared" si="0"/>
        <v>3600</v>
      </c>
      <c r="E14" s="39"/>
    </row>
    <row r="15" spans="1:5" s="1" customFormat="1" ht="25.000000" customHeight="1">
      <c r="A15" s="11">
        <v>12.000000</v>
      </c>
      <c r="B15" s="5" t="s">
        <v>279</v>
      </c>
      <c r="C15" s="50">
        <v>4.000000</v>
      </c>
      <c r="D15" s="11" t="n">
        <f t="shared" si="0"/>
        <v>2400</v>
      </c>
      <c r="E15" s="39" t="s">
        <v>280</v>
      </c>
    </row>
    <row r="16" spans="1:5" s="1" customFormat="1" ht="25.000000" customHeight="1">
      <c r="A16" s="11">
        <v>13.000000</v>
      </c>
      <c r="B16" s="37" t="s">
        <v>281</v>
      </c>
      <c r="C16" s="50">
        <v>6.000000</v>
      </c>
      <c r="D16" s="11" t="n">
        <f t="shared" si="0"/>
        <v>3600</v>
      </c>
      <c r="E16" s="39"/>
    </row>
    <row r="17" spans="1:5" s="1" customFormat="1" ht="25.000000" customHeight="1">
      <c r="A17" s="11">
        <v>14.000000</v>
      </c>
      <c r="B17" s="5" t="s">
        <v>282</v>
      </c>
      <c r="C17" s="50">
        <v>5.000000</v>
      </c>
      <c r="D17" s="11" t="n">
        <f t="shared" si="0"/>
        <v>3000</v>
      </c>
      <c r="E17" s="39" t="s">
        <v>283</v>
      </c>
    </row>
    <row r="18" spans="1:5" s="1" customFormat="1" ht="25.000000" customHeight="1">
      <c r="A18" s="11">
        <v>15.000000</v>
      </c>
      <c r="B18" s="5" t="s">
        <v>284</v>
      </c>
      <c r="C18" s="36">
        <v>2.000000</v>
      </c>
      <c r="D18" s="11" t="n">
        <f t="shared" si="0"/>
        <v>1200</v>
      </c>
      <c r="E18" s="39"/>
    </row>
    <row r="19" spans="1:5" s="1" customFormat="1" ht="25.000000" customHeight="1">
      <c r="A19" s="11">
        <v>16.000000</v>
      </c>
      <c r="B19" s="5" t="s">
        <v>285</v>
      </c>
      <c r="C19" s="36">
        <v>9.000000</v>
      </c>
      <c r="D19" s="11" t="n">
        <f t="shared" si="0"/>
        <v>5400</v>
      </c>
      <c r="E19" s="39"/>
    </row>
    <row r="20" spans="1:5" s="1" customFormat="1" ht="25.000000" customHeight="1">
      <c r="A20" s="11">
        <v>17.000000</v>
      </c>
      <c r="B20" s="37" t="s">
        <v>286</v>
      </c>
      <c r="C20" s="36">
        <v>4.000000</v>
      </c>
      <c r="D20" s="11" t="n">
        <f t="shared" si="0"/>
        <v>2400</v>
      </c>
      <c r="E20" s="39"/>
    </row>
    <row r="21" spans="1:5" s="1" customFormat="1" ht="25.000000" customHeight="1">
      <c r="A21" s="11">
        <v>18.000000</v>
      </c>
      <c r="B21" s="37" t="s">
        <v>287</v>
      </c>
      <c r="C21" s="36">
        <v>12.000000</v>
      </c>
      <c r="D21" s="11" t="n">
        <f t="shared" si="0"/>
        <v>7200</v>
      </c>
      <c r="E21" s="39"/>
    </row>
    <row r="22" spans="1:5" s="1" customFormat="1" ht="25.000000" customHeight="1">
      <c r="A22" s="11">
        <v>19.000000</v>
      </c>
      <c r="B22" s="37" t="s">
        <v>288</v>
      </c>
      <c r="C22" s="36">
        <v>5.000000</v>
      </c>
      <c r="D22" s="11" t="n">
        <f t="shared" si="0"/>
        <v>3000</v>
      </c>
      <c r="E22" s="39"/>
    </row>
    <row r="23" spans="1:5" s="1" customFormat="1" ht="25.000000" customHeight="1">
      <c r="A23" s="11">
        <v>20.000000</v>
      </c>
      <c r="B23" s="37" t="s">
        <v>289</v>
      </c>
      <c r="C23" s="36">
        <v>6.000000</v>
      </c>
      <c r="D23" s="11" t="n">
        <f t="shared" si="0"/>
        <v>3600</v>
      </c>
      <c r="E23" s="39"/>
    </row>
    <row r="24" spans="1:5" s="1" customFormat="1" ht="25.000000" customHeight="1">
      <c r="A24" s="11">
        <v>21.000000</v>
      </c>
      <c r="B24" s="37" t="s">
        <v>290</v>
      </c>
      <c r="C24" s="36">
        <v>7.000000</v>
      </c>
      <c r="D24" s="11" t="n">
        <f t="shared" si="0"/>
        <v>4200</v>
      </c>
      <c r="E24" s="39"/>
    </row>
    <row r="25" spans="1:5" s="1" customFormat="1" ht="25.000000" customHeight="1">
      <c r="A25" s="11">
        <v>22.000000</v>
      </c>
      <c r="B25" s="37" t="s">
        <v>291</v>
      </c>
      <c r="C25" s="50">
        <v>5.000000</v>
      </c>
      <c r="D25" s="11" t="n">
        <f t="shared" si="0"/>
        <v>3000</v>
      </c>
      <c r="E25" s="39"/>
    </row>
    <row r="26" spans="1:5" s="1" customFormat="1" ht="25.000000" customHeight="1">
      <c r="A26" s="11">
        <v>23.000000</v>
      </c>
      <c r="B26" s="37" t="s">
        <v>292</v>
      </c>
      <c r="C26" s="51">
        <v>5.000000</v>
      </c>
      <c r="D26" s="11" t="n">
        <f t="shared" si="0"/>
        <v>3000</v>
      </c>
      <c r="E26" s="39"/>
    </row>
    <row r="27" spans="1:5" s="1" customFormat="1" ht="25.000000" customHeight="1">
      <c r="A27" s="11">
        <v>24.000000</v>
      </c>
      <c r="B27" s="52" t="s">
        <v>293</v>
      </c>
      <c r="C27" s="50">
        <v>10.000000</v>
      </c>
      <c r="D27" s="11" t="n">
        <f t="shared" si="0"/>
        <v>6000</v>
      </c>
      <c r="E27" s="39"/>
    </row>
    <row r="28" spans="1:5" s="1" customFormat="1" ht="25.000000" customHeight="1">
      <c r="A28" s="11">
        <v>25.000000</v>
      </c>
      <c r="B28" s="52" t="s">
        <v>294</v>
      </c>
      <c r="C28" s="50">
        <v>7.000000</v>
      </c>
      <c r="D28" s="11" t="n">
        <f t="shared" si="0"/>
        <v>4200</v>
      </c>
      <c r="E28" s="39" t="s">
        <v>295</v>
      </c>
    </row>
    <row r="29" spans="1:5" s="1" customFormat="1" ht="25.000000" customHeight="1">
      <c r="A29" s="11">
        <v>26.000000</v>
      </c>
      <c r="B29" s="52" t="s">
        <v>296</v>
      </c>
      <c r="C29" s="50">
        <v>8.000000</v>
      </c>
      <c r="D29" s="11" t="n">
        <f t="shared" si="0"/>
        <v>4800</v>
      </c>
      <c r="E29" s="39"/>
    </row>
    <row r="30" spans="1:5" s="1" customFormat="1" ht="25.000000" customHeight="1">
      <c r="A30" s="11">
        <v>27.000000</v>
      </c>
      <c r="B30" s="5" t="s">
        <v>297</v>
      </c>
      <c r="C30" s="50">
        <v>4.000000</v>
      </c>
      <c r="D30" s="11" t="n">
        <f t="shared" si="0"/>
        <v>2400</v>
      </c>
      <c r="E30" s="39"/>
    </row>
    <row r="31" spans="1:5" s="1" customFormat="1" ht="36.000000" customHeight="1">
      <c r="A31" s="11">
        <v>28.000000</v>
      </c>
      <c r="B31" s="52" t="s">
        <v>298</v>
      </c>
      <c r="C31" s="50">
        <v>9.000000</v>
      </c>
      <c r="D31" s="11" t="n">
        <f t="shared" si="0"/>
        <v>5400</v>
      </c>
      <c r="E31" s="39" t="s">
        <v>299</v>
      </c>
    </row>
    <row r="32" spans="1:5" s="1" customFormat="1" ht="25.000000" customHeight="1">
      <c r="A32" s="11">
        <v>29.000000</v>
      </c>
      <c r="B32" s="52" t="s">
        <v>300</v>
      </c>
      <c r="C32" s="50">
        <v>2.000000</v>
      </c>
      <c r="D32" s="11" t="n">
        <f t="shared" si="0"/>
        <v>1200</v>
      </c>
      <c r="E32" s="39"/>
    </row>
    <row r="33" spans="1:5" s="1" customFormat="1" ht="25.000000" customHeight="1">
      <c r="A33" s="11">
        <v>30.000000</v>
      </c>
      <c r="B33" s="52" t="s">
        <v>301</v>
      </c>
      <c r="C33" s="50">
        <v>6.000000</v>
      </c>
      <c r="D33" s="11" t="n">
        <f t="shared" si="0"/>
        <v>3600</v>
      </c>
      <c r="E33" s="39"/>
    </row>
    <row r="34" spans="1:5" s="1" customFormat="1" ht="25.000000" customHeight="1">
      <c r="A34" s="11">
        <v>31.000000</v>
      </c>
      <c r="B34" s="5" t="s">
        <v>302</v>
      </c>
      <c r="C34" s="36">
        <v>7.000000</v>
      </c>
      <c r="D34" s="11" t="n">
        <f t="shared" si="0"/>
        <v>4200</v>
      </c>
      <c r="E34" s="39"/>
    </row>
    <row r="35" spans="1:5" s="1" customFormat="1" ht="31.000000" customHeight="1">
      <c r="A35" s="11">
        <v>32.000000</v>
      </c>
      <c r="B35" s="5" t="s">
        <v>303</v>
      </c>
      <c r="C35" s="49">
        <v>10.000000</v>
      </c>
      <c r="D35" s="11" t="n">
        <f t="shared" si="0"/>
        <v>6000</v>
      </c>
      <c r="E35" s="39"/>
    </row>
    <row r="36" spans="1:5" s="1" customFormat="1" ht="25.000000" customHeight="1">
      <c r="A36" s="11">
        <v>33.000000</v>
      </c>
      <c r="B36" s="37" t="s">
        <v>304</v>
      </c>
      <c r="C36" s="36">
        <v>4.000000</v>
      </c>
      <c r="D36" s="11" t="n">
        <f t="shared" si="0"/>
        <v>2400</v>
      </c>
      <c r="E36" s="39"/>
    </row>
    <row r="37" spans="1:5" s="1" customFormat="1" ht="25.000000" customHeight="1">
      <c r="A37" s="11">
        <v>34.000000</v>
      </c>
      <c r="B37" s="52" t="s">
        <v>305</v>
      </c>
      <c r="C37" s="36">
        <v>4.000000</v>
      </c>
      <c r="D37" s="11" t="n">
        <f t="shared" si="0"/>
        <v>2400</v>
      </c>
      <c r="E37" s="39"/>
    </row>
    <row r="38" spans="1:5" s="1" customFormat="1" ht="25.000000" customHeight="1">
      <c r="A38" s="11">
        <v>35.000000</v>
      </c>
      <c r="B38" s="5" t="s">
        <v>306</v>
      </c>
      <c r="C38" s="36">
        <v>1.000000</v>
      </c>
      <c r="D38" s="11" t="n">
        <f t="shared" si="0"/>
        <v>600</v>
      </c>
      <c r="E38" s="39"/>
    </row>
    <row r="39" spans="1:5" s="1" customFormat="1" ht="25.000000" customHeight="1">
      <c r="A39" s="5" t="s">
        <v>10</v>
      </c>
      <c r="B39" s="53"/>
      <c r="C39" s="11" t="n">
        <f>SUM(C4:C38)</f>
        <v>203</v>
      </c>
      <c r="D39" s="11" t="n">
        <f t="shared" si="0"/>
        <v>121800</v>
      </c>
      <c r="E39" s="54"/>
    </row>
    <row r="40" spans="1:5" s="1" customFormat="1" ht="25.000000" customHeight="1">
      <c r="A40" s="46"/>
      <c r="B40" s="46"/>
      <c r="C40" s="46"/>
      <c r="D40" s="46"/>
      <c r="E40" s="46"/>
    </row>
    <row r="41" spans="1:5" s="1" customFormat="1" ht="25.000000" customHeight="1">
      <c r="A41" s="46"/>
      <c r="B41" s="46"/>
      <c r="C41" s="46"/>
      <c r="D41" s="46"/>
      <c r="E41" s="46"/>
    </row>
    <row r="42" spans="1:5" s="1" customFormat="1" ht="25.000000" customHeight="1">
      <c r="A42" s="46"/>
      <c r="B42" s="46"/>
      <c r="C42" s="46"/>
      <c r="D42" s="46"/>
      <c r="E42" s="46"/>
    </row>
    <row r="43" spans="1:5" s="1" customFormat="1" ht="25.000000" customHeight="1">
      <c r="A43" s="46"/>
      <c r="B43" s="46"/>
      <c r="C43" s="46"/>
      <c r="D43" s="46"/>
      <c r="E43" s="46"/>
    </row>
    <row r="44" spans="1:5" s="1" customFormat="1" ht="25.000000" customHeight="1">
      <c r="A44" s="46"/>
      <c r="B44" s="46"/>
      <c r="C44" s="46"/>
      <c r="D44" s="46"/>
      <c r="E44" s="46"/>
    </row>
    <row r="45" spans="1:5" s="1" customFormat="1" ht="25.000000" customHeight="1">
      <c r="A45" s="46"/>
      <c r="B45" s="46"/>
      <c r="C45" s="46"/>
      <c r="D45" s="46"/>
      <c r="E45" s="46"/>
    </row>
    <row r="46" spans="1:5" s="1" customFormat="1" ht="25.000000" customHeight="1">
      <c r="A46" s="46"/>
      <c r="B46" s="46"/>
      <c r="C46" s="46"/>
      <c r="D46" s="46"/>
      <c r="E46" s="46"/>
    </row>
    <row r="47" spans="1:5" s="1" customFormat="1" ht="25.000000" customHeight="1">
      <c r="A47" s="46"/>
      <c r="B47" s="46"/>
      <c r="C47" s="46"/>
      <c r="D47" s="46"/>
      <c r="E47" s="46"/>
    </row>
    <row r="48" spans="1:5" s="1" customFormat="1" ht="25.000000" customHeight="1">
      <c r="A48" s="46"/>
      <c r="B48" s="46"/>
      <c r="C48" s="46"/>
      <c r="D48" s="46"/>
      <c r="E48" s="46"/>
    </row>
    <row r="49" spans="1:5" s="1" customFormat="1" ht="25.000000" customHeight="1">
      <c r="A49" s="46"/>
      <c r="B49" s="46"/>
      <c r="C49" s="46"/>
      <c r="D49" s="46"/>
      <c r="E49" s="46"/>
    </row>
    <row r="50" spans="1:5" s="1" customFormat="1" ht="39.000000" customHeight="1">
      <c r="A50" s="46"/>
      <c r="B50" s="46"/>
      <c r="C50" s="46"/>
      <c r="D50" s="46"/>
      <c r="E50" s="46"/>
    </row>
    <row r="51" spans="1:5" s="1" customFormat="1" ht="33.000000" customHeight="1">
      <c r="A51" s="46"/>
      <c r="B51" s="46"/>
      <c r="C51" s="46"/>
      <c r="D51" s="46"/>
      <c r="E51" s="46"/>
    </row>
  </sheetData>
  <mergeCells>
    <mergeCell ref="A1:E1"/>
    <mergeCell ref="A2:E2"/>
  </mergeCells>
  <pageMargins left="0.511806" right="0.393056" bottom="1.000000" top="1.000000" header="0.500000" footer="1.000000"/>
  <pageSetup paperSize="9" scale="90" fitToWidth="1" fitToHeight="1" orientation="portrait" horizontalDpi="6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7"/>
  <sheetViews>
    <sheetView workbookViewId="0">
      <selection activeCell="A2" sqref="A2:E2"/>
    </sheetView>
  </sheetViews>
  <sheetFormatPr defaultRowHeight="31" customHeight="1" baseColWidth="8" defaultColWidth="9"/>
  <cols>
    <col width="14.625" customWidth="1" min="1" max="1" style="1"/>
    <col width="20.625" customWidth="1" min="2" max="2" style="1"/>
    <col width="17" customWidth="1" min="3" max="3" style="1"/>
    <col width="19" customWidth="1" min="4" max="4" style="1"/>
    <col width="15.625" customWidth="1" min="5" max="5" style="1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25" customHeight="1">
      <c r="A2" s="3" t="s">
        <v>307</v>
      </c>
      <c r="B2" s="3"/>
      <c r="C2" s="3"/>
      <c r="D2" s="3"/>
      <c r="E2" s="4"/>
    </row>
    <row r="3" spans="1:5" s="1" customFormat="1" ht="25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25" customHeight="1">
      <c r="A4" s="41">
        <v>1.000000</v>
      </c>
      <c r="B4" s="42" t="s">
        <v>308</v>
      </c>
      <c r="C4" s="8">
        <v>6.000000</v>
      </c>
      <c r="D4" s="41">
        <v>3600.000000</v>
      </c>
      <c r="E4" s="10"/>
    </row>
    <row r="5" spans="1:5" s="1" customFormat="1" ht="25" customHeight="1">
      <c r="A5" s="41">
        <v>2.000000</v>
      </c>
      <c r="B5" s="43" t="s">
        <v>309</v>
      </c>
      <c r="C5" s="8">
        <v>7.000000</v>
      </c>
      <c r="D5" s="41">
        <v>4200.000000</v>
      </c>
      <c r="E5" s="44"/>
    </row>
    <row r="6" spans="1:5" s="1" customFormat="1" ht="25" customHeight="1">
      <c r="A6" s="41">
        <v>3.000000</v>
      </c>
      <c r="B6" s="45" t="s">
        <v>310</v>
      </c>
      <c r="C6" s="8">
        <v>5.000000</v>
      </c>
      <c r="D6" s="41">
        <v>3000.000000</v>
      </c>
      <c r="E6" s="44"/>
    </row>
    <row r="7" spans="1:5" s="1" customFormat="1" ht="25" customHeight="1">
      <c r="A7" s="5" t="s">
        <v>10</v>
      </c>
      <c r="B7" s="11"/>
      <c r="C7" s="11">
        <v>18.000000</v>
      </c>
      <c r="D7" s="11">
        <f>SUM(D4:D6)</f>
        <v>10800.000000</v>
      </c>
      <c r="E7" s="11"/>
    </row>
  </sheetData>
  <mergeCells>
    <mergeCell ref="A1:E1"/>
    <mergeCell ref="A2:E2"/>
  </mergeCells>
  <pageMargins header="0.500000" footer="0.500000" left="0.354167" right="0.472222" top="1.000000" bottom="1.000000"/>
  <pageSetup paperSize="9" firstPageNumber="1" scale="90" fitToWidth="1" fitToHeight="1" orientation="portrait" horizontalDpi="0" verticalDpi="0"/>
  <headerFooter differentFirst="0" differentOddEven="0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75"/>
  <sheetViews>
    <sheetView workbookViewId="0">
      <selection activeCell="A2" sqref="A2:E2"/>
    </sheetView>
  </sheetViews>
  <sheetFormatPr defaultRowHeight="31" customHeight="1" baseColWidth="8" defaultColWidth="9"/>
  <cols>
    <col width="10.625" customWidth="1" min="1" max="1" style="1"/>
    <col width="18.5" customWidth="1" min="2" max="2" style="1"/>
    <col width="16.375" customWidth="1" min="3" max="3" style="1"/>
    <col width="17.875" customWidth="1" min="4" max="4" style="1"/>
    <col width="20.125" customWidth="1" min="5" max="6" style="1"/>
    <col width="9" customWidth="1" min="7" max="257" style="1"/>
  </cols>
  <sheetData>
    <row r="1" spans="1:5" s="1" customFormat="1" ht="35" customHeight="1">
      <c r="A1" s="2" t="s">
        <v>38</v>
      </c>
      <c r="B1" s="2"/>
      <c r="C1" s="2"/>
      <c r="D1" s="2"/>
      <c r="E1" s="2"/>
    </row>
    <row r="2" spans="1:5" s="1" customFormat="1" ht="31" customHeight="1">
      <c r="A2" s="3" t="s">
        <v>311</v>
      </c>
      <c r="B2" s="3"/>
      <c r="C2" s="3"/>
      <c r="D2" s="3"/>
      <c r="E2" s="4"/>
    </row>
    <row r="3" spans="1:5" s="1" customFormat="1" ht="31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31" customHeight="1">
      <c r="A4" s="36">
        <v>1.000000</v>
      </c>
      <c r="B4" s="36" t="s">
        <v>312</v>
      </c>
      <c r="C4" s="37">
        <v>7.000000</v>
      </c>
      <c r="D4" s="11">
        <f>C4*600</f>
        <v>4200.000000</v>
      </c>
      <c r="E4" s="5"/>
    </row>
    <row r="5" spans="1:5" s="1" customFormat="1" ht="31" customHeight="1">
      <c r="A5" s="36">
        <v>2.000000</v>
      </c>
      <c r="B5" s="5" t="s">
        <v>313</v>
      </c>
      <c r="C5" s="38">
        <v>8.000000</v>
      </c>
      <c r="D5" s="11">
        <f ref="D5:D49" t="shared" si="0">C5*600</f>
        <v>4800.000000</v>
      </c>
      <c r="E5" s="5" t="s">
        <v>314</v>
      </c>
    </row>
    <row r="6" spans="1:5" s="1" customFormat="1" ht="31" customHeight="1">
      <c r="A6" s="36">
        <v>3.000000</v>
      </c>
      <c r="B6" s="5" t="s">
        <v>315</v>
      </c>
      <c r="C6" s="5">
        <v>15.000000</v>
      </c>
      <c r="D6" s="11">
        <f t="shared" si="0"/>
        <v>9000.000000</v>
      </c>
      <c r="E6" s="5"/>
    </row>
    <row r="7" spans="1:5" s="1" customFormat="1" ht="31" customHeight="1">
      <c r="A7" s="36">
        <v>4.000000</v>
      </c>
      <c r="B7" s="5" t="s">
        <v>316</v>
      </c>
      <c r="C7" s="5">
        <v>6.000000</v>
      </c>
      <c r="D7" s="11">
        <f t="shared" si="0"/>
        <v>3600.000000</v>
      </c>
      <c r="E7" s="5"/>
    </row>
    <row r="8" spans="1:5" s="1" customFormat="1" ht="31" customHeight="1">
      <c r="A8" s="36">
        <v>5.000000</v>
      </c>
      <c r="B8" s="5" t="s">
        <v>317</v>
      </c>
      <c r="C8" s="5">
        <v>7.000000</v>
      </c>
      <c r="D8" s="11">
        <f t="shared" si="0"/>
        <v>4200.000000</v>
      </c>
      <c r="E8" s="5"/>
    </row>
    <row r="9" spans="1:5" s="1" customFormat="1" ht="31" customHeight="1">
      <c r="A9" s="36">
        <v>6.000000</v>
      </c>
      <c r="B9" s="5" t="s">
        <v>318</v>
      </c>
      <c r="C9" s="5">
        <v>3.000000</v>
      </c>
      <c r="D9" s="11">
        <f t="shared" si="0"/>
        <v>1800.000000</v>
      </c>
      <c r="E9" s="5"/>
    </row>
    <row r="10" spans="1:5" s="1" customFormat="1" ht="31" customHeight="1">
      <c r="A10" s="36">
        <v>7.000000</v>
      </c>
      <c r="B10" s="5" t="s">
        <v>319</v>
      </c>
      <c r="C10" s="5">
        <v>7.000000</v>
      </c>
      <c r="D10" s="11">
        <f t="shared" si="0"/>
        <v>4200.000000</v>
      </c>
      <c r="E10" s="5"/>
    </row>
    <row r="11" spans="1:5" s="1" customFormat="1" ht="31" customHeight="1">
      <c r="A11" s="36">
        <v>8.000000</v>
      </c>
      <c r="B11" s="5" t="s">
        <v>320</v>
      </c>
      <c r="C11" s="5">
        <v>4.000000</v>
      </c>
      <c r="D11" s="11">
        <f t="shared" si="0"/>
        <v>2400.000000</v>
      </c>
      <c r="E11" s="39"/>
    </row>
    <row r="12" spans="1:5" s="1" customFormat="1" ht="31" customHeight="1">
      <c r="A12" s="36">
        <v>9.000000</v>
      </c>
      <c r="B12" s="5" t="s">
        <v>321</v>
      </c>
      <c r="C12" s="5">
        <v>6.000000</v>
      </c>
      <c r="D12" s="11">
        <f t="shared" si="0"/>
        <v>3600.000000</v>
      </c>
      <c r="E12" s="5"/>
    </row>
    <row r="13" spans="1:5" s="1" customFormat="1" ht="31" customHeight="1">
      <c r="A13" s="36">
        <v>10.000000</v>
      </c>
      <c r="B13" s="5" t="s">
        <v>322</v>
      </c>
      <c r="C13" s="5">
        <v>7.000000</v>
      </c>
      <c r="D13" s="11">
        <f t="shared" si="0"/>
        <v>4200.000000</v>
      </c>
      <c r="E13" s="5"/>
    </row>
    <row r="14" spans="1:5" s="1" customFormat="1" ht="31" customHeight="1">
      <c r="A14" s="36">
        <v>11.000000</v>
      </c>
      <c r="B14" s="5" t="s">
        <v>323</v>
      </c>
      <c r="C14" s="5">
        <v>5.000000</v>
      </c>
      <c r="D14" s="11">
        <f t="shared" si="0"/>
        <v>3000.000000</v>
      </c>
      <c r="E14" s="5"/>
    </row>
    <row r="15" spans="1:5" s="1" customFormat="1" ht="31" customHeight="1">
      <c r="A15" s="36">
        <v>12.000000</v>
      </c>
      <c r="B15" s="5" t="s">
        <v>324</v>
      </c>
      <c r="C15" s="5">
        <v>3.000000</v>
      </c>
      <c r="D15" s="11">
        <f t="shared" si="0"/>
        <v>1800.000000</v>
      </c>
      <c r="E15" s="5"/>
    </row>
    <row r="16" spans="1:5" s="1" customFormat="1" ht="31" customHeight="1">
      <c r="A16" s="36">
        <v>13.000000</v>
      </c>
      <c r="B16" s="5" t="s">
        <v>325</v>
      </c>
      <c r="C16" s="5">
        <v>5.000000</v>
      </c>
      <c r="D16" s="11">
        <f t="shared" si="0"/>
        <v>3000.000000</v>
      </c>
      <c r="E16" s="5"/>
    </row>
    <row r="17" spans="1:5" s="1" customFormat="1" ht="31" customHeight="1">
      <c r="A17" s="36">
        <v>14.000000</v>
      </c>
      <c r="B17" s="5" t="s">
        <v>326</v>
      </c>
      <c r="C17" s="5">
        <v>6.000000</v>
      </c>
      <c r="D17" s="11">
        <f t="shared" si="0"/>
        <v>3600.000000</v>
      </c>
      <c r="E17" s="5"/>
    </row>
    <row r="18" spans="1:5" s="1" customFormat="1" ht="31" customHeight="1">
      <c r="A18" s="36">
        <v>15.000000</v>
      </c>
      <c r="B18" s="5" t="s">
        <v>327</v>
      </c>
      <c r="C18" s="5">
        <v>3.000000</v>
      </c>
      <c r="D18" s="11">
        <f t="shared" si="0"/>
        <v>1800.000000</v>
      </c>
      <c r="E18" s="5"/>
    </row>
    <row r="19" spans="1:5" s="1" customFormat="1" ht="31" customHeight="1">
      <c r="A19" s="36">
        <v>16.000000</v>
      </c>
      <c r="B19" s="5" t="s">
        <v>328</v>
      </c>
      <c r="C19" s="5">
        <v>5.000000</v>
      </c>
      <c r="D19" s="11">
        <f t="shared" si="0"/>
        <v>3000.000000</v>
      </c>
      <c r="E19" s="5"/>
    </row>
    <row r="20" spans="1:5" s="1" customFormat="1" ht="31" customHeight="1">
      <c r="A20" s="36">
        <v>17.000000</v>
      </c>
      <c r="B20" s="5" t="s">
        <v>329</v>
      </c>
      <c r="C20" s="5">
        <v>6.000000</v>
      </c>
      <c r="D20" s="11">
        <f t="shared" si="0"/>
        <v>3600.000000</v>
      </c>
      <c r="E20" s="5"/>
    </row>
    <row r="21" spans="1:5" s="1" customFormat="1" ht="31" customHeight="1">
      <c r="A21" s="36">
        <v>18.000000</v>
      </c>
      <c r="B21" s="5" t="s">
        <v>330</v>
      </c>
      <c r="C21" s="5">
        <v>12.000000</v>
      </c>
      <c r="D21" s="11">
        <f t="shared" si="0"/>
        <v>7200.000000</v>
      </c>
      <c r="E21" s="5"/>
    </row>
    <row r="22" spans="1:5" s="1" customFormat="1" ht="31" customHeight="1">
      <c r="A22" s="36">
        <v>19.000000</v>
      </c>
      <c r="B22" s="5" t="s">
        <v>331</v>
      </c>
      <c r="C22" s="5">
        <v>4.000000</v>
      </c>
      <c r="D22" s="11">
        <f t="shared" si="0"/>
        <v>2400.000000</v>
      </c>
      <c r="E22" s="5"/>
    </row>
    <row r="23" spans="1:5" s="1" customFormat="1" ht="31" customHeight="1">
      <c r="A23" s="36">
        <v>20.000000</v>
      </c>
      <c r="B23" s="5" t="s">
        <v>332</v>
      </c>
      <c r="C23" s="5">
        <v>3.000000</v>
      </c>
      <c r="D23" s="11">
        <f t="shared" si="0"/>
        <v>1800.000000</v>
      </c>
      <c r="E23" s="39" t="s">
        <v>333</v>
      </c>
    </row>
    <row r="24" spans="1:5" s="1" customFormat="1" ht="31" customHeight="1">
      <c r="A24" s="36">
        <v>21.000000</v>
      </c>
      <c r="B24" s="5" t="s">
        <v>334</v>
      </c>
      <c r="C24" s="5">
        <v>5.000000</v>
      </c>
      <c r="D24" s="11">
        <f t="shared" si="0"/>
        <v>3000.000000</v>
      </c>
      <c r="E24" s="5"/>
    </row>
    <row r="25" spans="1:5" s="1" customFormat="1" ht="31" customHeight="1">
      <c r="A25" s="36">
        <v>22.000000</v>
      </c>
      <c r="B25" s="5" t="s">
        <v>335</v>
      </c>
      <c r="C25" s="5">
        <v>3.000000</v>
      </c>
      <c r="D25" s="11">
        <f t="shared" si="0"/>
        <v>1800.000000</v>
      </c>
      <c r="E25" s="5"/>
    </row>
    <row r="26" spans="1:5" s="1" customFormat="1" ht="31" customHeight="1">
      <c r="A26" s="36">
        <v>23.000000</v>
      </c>
      <c r="B26" s="5" t="s">
        <v>336</v>
      </c>
      <c r="C26" s="5">
        <v>2.000000</v>
      </c>
      <c r="D26" s="11">
        <f t="shared" si="0"/>
        <v>1200.000000</v>
      </c>
      <c r="E26" s="5"/>
    </row>
    <row r="27" spans="1:5" s="1" customFormat="1" ht="31" customHeight="1">
      <c r="A27" s="36">
        <v>24.000000</v>
      </c>
      <c r="B27" s="5" t="s">
        <v>337</v>
      </c>
      <c r="C27" s="5">
        <v>5.000000</v>
      </c>
      <c r="D27" s="11">
        <f t="shared" si="0"/>
        <v>3000.000000</v>
      </c>
      <c r="E27" s="5"/>
    </row>
    <row r="28" spans="1:5" s="1" customFormat="1" ht="31" customHeight="1">
      <c r="A28" s="36">
        <v>25.000000</v>
      </c>
      <c r="B28" s="5" t="s">
        <v>338</v>
      </c>
      <c r="C28" s="5">
        <v>5.000000</v>
      </c>
      <c r="D28" s="11">
        <f t="shared" si="0"/>
        <v>3000.000000</v>
      </c>
      <c r="E28" s="5"/>
    </row>
    <row r="29" spans="1:5" s="1" customFormat="1" ht="31" customHeight="1">
      <c r="A29" s="36">
        <v>26.000000</v>
      </c>
      <c r="B29" s="5" t="s">
        <v>339</v>
      </c>
      <c r="C29" s="5">
        <v>5.000000</v>
      </c>
      <c r="D29" s="11">
        <f t="shared" si="0"/>
        <v>3000.000000</v>
      </c>
      <c r="E29" s="5"/>
    </row>
    <row r="30" spans="1:5" s="1" customFormat="1" ht="31" customHeight="1">
      <c r="A30" s="36">
        <v>27.000000</v>
      </c>
      <c r="B30" s="5" t="s">
        <v>340</v>
      </c>
      <c r="C30" s="5">
        <v>11.000000</v>
      </c>
      <c r="D30" s="11">
        <f t="shared" si="0"/>
        <v>6600.000000</v>
      </c>
      <c r="E30" s="5"/>
    </row>
    <row r="31" spans="1:5" s="1" customFormat="1" ht="31" customHeight="1">
      <c r="A31" s="36">
        <v>28.000000</v>
      </c>
      <c r="B31" s="5" t="s">
        <v>341</v>
      </c>
      <c r="C31" s="5">
        <v>3.000000</v>
      </c>
      <c r="D31" s="11">
        <f t="shared" si="0"/>
        <v>1800.000000</v>
      </c>
      <c r="E31" s="39" t="s">
        <v>342</v>
      </c>
    </row>
    <row r="32" spans="1:5" s="1" customFormat="1" ht="31" customHeight="1">
      <c r="A32" s="36">
        <v>29.000000</v>
      </c>
      <c r="B32" s="5" t="s">
        <v>343</v>
      </c>
      <c r="C32" s="5">
        <v>5.000000</v>
      </c>
      <c r="D32" s="11">
        <f t="shared" si="0"/>
        <v>3000.000000</v>
      </c>
      <c r="E32" s="5"/>
    </row>
    <row r="33" spans="1:5" s="1" customFormat="1" ht="31" customHeight="1">
      <c r="A33" s="36">
        <v>30.000000</v>
      </c>
      <c r="B33" s="5" t="s">
        <v>344</v>
      </c>
      <c r="C33" s="5">
        <v>8.000000</v>
      </c>
      <c r="D33" s="11">
        <f t="shared" si="0"/>
        <v>4800.000000</v>
      </c>
      <c r="E33" s="5"/>
    </row>
    <row r="34" spans="1:5" s="1" customFormat="1" ht="31" customHeight="1">
      <c r="A34" s="36">
        <v>31.000000</v>
      </c>
      <c r="B34" s="5" t="s">
        <v>345</v>
      </c>
      <c r="C34" s="5">
        <v>6.000000</v>
      </c>
      <c r="D34" s="11">
        <f t="shared" si="0"/>
        <v>3600.000000</v>
      </c>
      <c r="E34" s="5"/>
    </row>
    <row r="35" spans="1:5" s="1" customFormat="1" ht="31" customHeight="1">
      <c r="A35" s="36">
        <v>32.000000</v>
      </c>
      <c r="B35" s="5" t="s">
        <v>346</v>
      </c>
      <c r="C35" s="5">
        <v>2.000000</v>
      </c>
      <c r="D35" s="11">
        <f t="shared" si="0"/>
        <v>1200.000000</v>
      </c>
      <c r="E35" s="5"/>
    </row>
    <row r="36" spans="1:5" s="1" customFormat="1" ht="31" customHeight="1">
      <c r="A36" s="36">
        <v>33.000000</v>
      </c>
      <c r="B36" s="5" t="s">
        <v>347</v>
      </c>
      <c r="C36" s="5">
        <v>6.000000</v>
      </c>
      <c r="D36" s="11">
        <f t="shared" si="0"/>
        <v>3600.000000</v>
      </c>
      <c r="E36" s="39"/>
    </row>
    <row r="37" spans="1:5" s="1" customFormat="1" ht="31" customHeight="1">
      <c r="A37" s="36">
        <v>34.000000</v>
      </c>
      <c r="B37" s="5" t="s">
        <v>348</v>
      </c>
      <c r="C37" s="5">
        <v>6.000000</v>
      </c>
      <c r="D37" s="11">
        <f t="shared" si="0"/>
        <v>3600.000000</v>
      </c>
      <c r="E37" s="5"/>
    </row>
    <row r="38" spans="1:5" s="1" customFormat="1" ht="31" customHeight="1">
      <c r="A38" s="36">
        <v>35.000000</v>
      </c>
      <c r="B38" s="5" t="s">
        <v>349</v>
      </c>
      <c r="C38" s="5">
        <v>6.000000</v>
      </c>
      <c r="D38" s="11">
        <f t="shared" si="0"/>
        <v>3600.000000</v>
      </c>
      <c r="E38" s="5"/>
    </row>
    <row r="39" spans="1:5" s="1" customFormat="1" ht="31" customHeight="1">
      <c r="A39" s="36">
        <v>36.000000</v>
      </c>
      <c r="B39" s="5" t="s">
        <v>350</v>
      </c>
      <c r="C39" s="5">
        <v>6.000000</v>
      </c>
      <c r="D39" s="11">
        <f t="shared" si="0"/>
        <v>3600.000000</v>
      </c>
      <c r="E39" s="5"/>
    </row>
    <row r="40" spans="1:5" s="1" customFormat="1" ht="31" customHeight="1">
      <c r="A40" s="36">
        <v>37.000000</v>
      </c>
      <c r="B40" s="5" t="s">
        <v>351</v>
      </c>
      <c r="C40" s="5">
        <v>4.000000</v>
      </c>
      <c r="D40" s="11">
        <f t="shared" si="0"/>
        <v>2400.000000</v>
      </c>
      <c r="E40" s="39"/>
    </row>
    <row r="41" spans="1:5" s="1" customFormat="1" ht="31" customHeight="1">
      <c r="A41" s="36">
        <v>38.000000</v>
      </c>
      <c r="B41" s="40" t="s">
        <v>55</v>
      </c>
      <c r="C41" s="5">
        <v>6.000000</v>
      </c>
      <c r="D41" s="11">
        <f t="shared" si="0"/>
        <v>3600.000000</v>
      </c>
      <c r="E41" s="5"/>
    </row>
    <row r="42" spans="1:5" s="1" customFormat="1" ht="31" customHeight="1">
      <c r="A42" s="36">
        <v>39.000000</v>
      </c>
      <c r="B42" s="5" t="s">
        <v>352</v>
      </c>
      <c r="C42" s="5">
        <v>8.000000</v>
      </c>
      <c r="D42" s="11">
        <f t="shared" si="0"/>
        <v>4800.000000</v>
      </c>
      <c r="E42" s="5"/>
    </row>
    <row r="43" spans="1:5" s="1" customFormat="1" ht="31" customHeight="1">
      <c r="A43" s="36">
        <v>40.000000</v>
      </c>
      <c r="B43" s="40" t="s">
        <v>353</v>
      </c>
      <c r="C43" s="38">
        <v>5.000000</v>
      </c>
      <c r="D43" s="11">
        <f t="shared" si="0"/>
        <v>3000.000000</v>
      </c>
      <c r="E43" s="5"/>
    </row>
    <row r="44" spans="1:5" s="1" customFormat="1" ht="31" customHeight="1">
      <c r="A44" s="36">
        <v>41.000000</v>
      </c>
      <c r="B44" s="5" t="s">
        <v>354</v>
      </c>
      <c r="C44" s="38">
        <v>7.000000</v>
      </c>
      <c r="D44" s="11">
        <f t="shared" si="0"/>
        <v>4200.000000</v>
      </c>
      <c r="E44" s="5"/>
    </row>
    <row r="45" spans="1:5" s="1" customFormat="1" ht="31" customHeight="1">
      <c r="A45" s="36">
        <v>42.000000</v>
      </c>
      <c r="B45" s="5" t="s">
        <v>355</v>
      </c>
      <c r="C45" s="38">
        <v>8.000000</v>
      </c>
      <c r="D45" s="11">
        <f t="shared" si="0"/>
        <v>4800.000000</v>
      </c>
      <c r="E45" s="39"/>
    </row>
    <row r="46" spans="1:5" s="1" customFormat="1" ht="31" customHeight="1">
      <c r="A46" s="36">
        <v>43.000000</v>
      </c>
      <c r="B46" s="5" t="s">
        <v>356</v>
      </c>
      <c r="C46" s="38">
        <v>10.000000</v>
      </c>
      <c r="D46" s="11">
        <f t="shared" si="0"/>
        <v>6000.000000</v>
      </c>
      <c r="E46" s="5"/>
    </row>
    <row r="47" spans="1:5" s="1" customFormat="1" ht="31" customHeight="1">
      <c r="A47" s="36">
        <v>44.000000</v>
      </c>
      <c r="B47" s="5" t="s">
        <v>357</v>
      </c>
      <c r="C47" s="38">
        <v>4.000000</v>
      </c>
      <c r="D47" s="11">
        <f t="shared" si="0"/>
        <v>2400.000000</v>
      </c>
      <c r="E47" s="5"/>
    </row>
    <row r="48" spans="1:5" s="1" customFormat="1" ht="31" customHeight="1">
      <c r="A48" s="36">
        <v>45.000000</v>
      </c>
      <c r="B48" s="5" t="s">
        <v>358</v>
      </c>
      <c r="C48" s="5">
        <v>4.000000</v>
      </c>
      <c r="D48" s="11">
        <f t="shared" si="0"/>
        <v>2400.000000</v>
      </c>
      <c r="E48" s="5"/>
    </row>
    <row r="49" spans="1:5" s="1" customFormat="1" ht="31" customHeight="1">
      <c r="A49" s="5" t="s">
        <v>10</v>
      </c>
      <c r="B49" s="11"/>
      <c r="C49" s="11">
        <f>SUM(C4:C48)</f>
        <v>262.000000</v>
      </c>
      <c r="D49" s="11">
        <f>SUM(D4:D48)</f>
        <v>157200.000000</v>
      </c>
      <c r="E49" s="11"/>
    </row>
    <row r="74" spans="1:1" s="1" customFormat="1" ht="28" customHeight="1"/>
    <row r="75" spans="1:1" s="1" customFormat="1" ht="28" customHeight="1"/>
  </sheetData>
  <mergeCells>
    <mergeCell ref="A1:E1"/>
    <mergeCell ref="A2:E2"/>
  </mergeCells>
  <pageMargins header="0.500000" footer="0.500000" left="0.472222" right="0.314583" top="1.000000" bottom="1.000000"/>
  <pageSetup paperSize="9" firstPageNumber="1" scale="90" fitToWidth="1" fitToHeight="1" orientation="portrait" horizontalDpi="0" verticalDpi="0"/>
  <headerFooter differentFirst="0" differentOddEven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159"/>
  <sheetViews>
    <sheetView workbookViewId="0">
      <selection activeCell="A2" sqref="A2:E2"/>
    </sheetView>
  </sheetViews>
  <sheetFormatPr defaultRowHeight="31" customHeight="1" baseColWidth="8" defaultColWidth="9"/>
  <cols>
    <col width="8.875" customWidth="1" min="1" max="1" style="1"/>
    <col width="17" customWidth="1" min="2" max="2" style="1"/>
    <col width="15.75" customWidth="1" min="3" max="3" style="12"/>
    <col width="18.5" customWidth="1" min="4" max="4" style="12"/>
    <col width="23" customWidth="1" min="5" max="5" style="13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31" customHeight="1">
      <c r="A2" s="3" t="s">
        <v>359</v>
      </c>
      <c r="B2" s="3"/>
      <c r="C2" s="3"/>
      <c r="D2" s="3"/>
      <c r="E2" s="4"/>
    </row>
    <row r="3" spans="1:5" s="1" customFormat="1" ht="49" customHeight="1">
      <c r="A3" s="14" t="s">
        <v>3</v>
      </c>
      <c r="B3" s="14" t="s">
        <v>40</v>
      </c>
      <c r="C3" s="15" t="s">
        <v>41</v>
      </c>
      <c r="D3" s="15" t="s">
        <v>42</v>
      </c>
      <c r="E3" s="16" t="s">
        <v>9</v>
      </c>
    </row>
    <row r="4" spans="1:5" s="1" customFormat="1" ht="35" customHeight="1">
      <c r="A4" s="14">
        <f ref="A4:A14" t="shared" si="0">ROW()-3</f>
        <v>1.000000</v>
      </c>
      <c r="B4" s="14" t="s">
        <v>360</v>
      </c>
      <c r="C4" s="20">
        <v>3.000000</v>
      </c>
      <c r="D4" s="15">
        <f>C4*600</f>
        <v>1800.000000</v>
      </c>
      <c r="E4" s="26"/>
    </row>
    <row r="5" spans="1:5" s="1" customFormat="1" ht="35" customHeight="1">
      <c r="A5" s="14">
        <f t="shared" si="0"/>
        <v>2.000000</v>
      </c>
      <c r="B5" s="14" t="s">
        <v>361</v>
      </c>
      <c r="C5" s="20">
        <v>11.000000</v>
      </c>
      <c r="D5" s="15">
        <f ref="D5:D15" t="shared" si="1">C5*600</f>
        <v>6600.000000</v>
      </c>
      <c r="E5" s="26"/>
    </row>
    <row r="6" spans="1:5" s="1" customFormat="1" ht="35" customHeight="1">
      <c r="A6" s="14">
        <f t="shared" si="0"/>
        <v>3.000000</v>
      </c>
      <c r="B6" s="17" t="s">
        <v>362</v>
      </c>
      <c r="C6" s="20">
        <v>5.000000</v>
      </c>
      <c r="D6" s="15">
        <f t="shared" si="1"/>
        <v>3000.000000</v>
      </c>
      <c r="E6" s="19"/>
    </row>
    <row r="7" spans="1:5" s="1" customFormat="1" ht="35" customHeight="1">
      <c r="A7" s="14">
        <f t="shared" si="0"/>
        <v>4.000000</v>
      </c>
      <c r="B7" s="14" t="s">
        <v>363</v>
      </c>
      <c r="C7" s="20">
        <v>7.000000</v>
      </c>
      <c r="D7" s="15">
        <f t="shared" si="1"/>
        <v>4200.000000</v>
      </c>
      <c r="E7" s="26"/>
    </row>
    <row r="8" spans="1:5" s="1" customFormat="1" ht="35" customHeight="1">
      <c r="A8" s="14">
        <f t="shared" si="0"/>
        <v>5.000000</v>
      </c>
      <c r="B8" s="14" t="s">
        <v>364</v>
      </c>
      <c r="C8" s="15">
        <v>7.000000</v>
      </c>
      <c r="D8" s="15">
        <f t="shared" si="1"/>
        <v>4200.000000</v>
      </c>
      <c r="E8" s="26"/>
    </row>
    <row r="9" spans="1:5" s="1" customFormat="1" ht="35" customHeight="1">
      <c r="A9" s="14">
        <f t="shared" si="0"/>
        <v>6.000000</v>
      </c>
      <c r="B9" s="14" t="s">
        <v>365</v>
      </c>
      <c r="C9" s="15">
        <v>6.000000</v>
      </c>
      <c r="D9" s="15">
        <f t="shared" si="1"/>
        <v>3600.000000</v>
      </c>
      <c r="E9" s="26"/>
    </row>
    <row r="10" spans="1:5" s="1" customFormat="1" ht="35" customHeight="1">
      <c r="A10" s="14">
        <f t="shared" si="0"/>
        <v>7.000000</v>
      </c>
      <c r="B10" s="14" t="s">
        <v>366</v>
      </c>
      <c r="C10" s="15">
        <v>5.000000</v>
      </c>
      <c r="D10" s="15">
        <f t="shared" si="1"/>
        <v>3000.000000</v>
      </c>
      <c r="E10" s="26"/>
    </row>
    <row r="11" spans="1:5" s="1" customFormat="1" ht="35" customHeight="1">
      <c r="A11" s="14">
        <f t="shared" si="0"/>
        <v>8.000000</v>
      </c>
      <c r="B11" s="14" t="s">
        <v>367</v>
      </c>
      <c r="C11" s="20">
        <v>6.000000</v>
      </c>
      <c r="D11" s="15">
        <f t="shared" si="1"/>
        <v>3600.000000</v>
      </c>
      <c r="E11" s="26"/>
    </row>
    <row r="12" spans="1:5" s="1" customFormat="1" ht="35" customHeight="1">
      <c r="A12" s="14">
        <f t="shared" si="0"/>
        <v>9.000000</v>
      </c>
      <c r="B12" s="14" t="s">
        <v>368</v>
      </c>
      <c r="C12" s="20">
        <v>1.000000</v>
      </c>
      <c r="D12" s="15">
        <f t="shared" si="1"/>
        <v>600.000000</v>
      </c>
      <c r="E12" s="18" t="s">
        <v>369</v>
      </c>
    </row>
    <row r="13" spans="1:5" s="1" customFormat="1" ht="35" customHeight="1">
      <c r="A13" s="14">
        <f t="shared" si="0"/>
        <v>10.000000</v>
      </c>
      <c r="B13" s="14" t="s">
        <v>370</v>
      </c>
      <c r="C13" s="15">
        <v>6.000000</v>
      </c>
      <c r="D13" s="15">
        <f t="shared" si="1"/>
        <v>3600.000000</v>
      </c>
      <c r="E13" s="26"/>
    </row>
    <row r="14" spans="1:5" s="1" customFormat="1" ht="35" customHeight="1">
      <c r="A14" s="14">
        <f t="shared" si="0"/>
        <v>11.000000</v>
      </c>
      <c r="B14" s="14" t="s">
        <v>371</v>
      </c>
      <c r="C14" s="15">
        <v>6.000000</v>
      </c>
      <c r="D14" s="15">
        <f t="shared" si="1"/>
        <v>3600.000000</v>
      </c>
      <c r="E14" s="26"/>
    </row>
    <row r="15" spans="1:5" s="1" customFormat="1" ht="35" customHeight="1">
      <c r="A15" s="14" t="s">
        <v>10</v>
      </c>
      <c r="B15" s="24"/>
      <c r="C15" s="28">
        <f>SUM(C4:C14)</f>
        <v>63.000000</v>
      </c>
      <c r="D15" s="15">
        <f t="shared" si="1"/>
        <v>37800.000000</v>
      </c>
      <c r="E15" s="26"/>
    </row>
    <row r="16" spans="1:5" s="1" customFormat="1" ht="35" customHeight="1">
      <c r="C16" s="12"/>
      <c r="D16" s="12"/>
      <c r="E16" s="13"/>
    </row>
    <row r="17" spans="3:5" s="1" customFormat="1" ht="35" customHeight="1">
      <c r="C17" s="12"/>
      <c r="D17" s="12"/>
      <c r="E17" s="13"/>
    </row>
    <row r="18" spans="3:5" s="1" customFormat="1" ht="35" customHeight="1">
      <c r="C18" s="12"/>
      <c r="D18" s="12"/>
      <c r="E18" s="13"/>
    </row>
    <row r="19" spans="3:5" s="1" customFormat="1" ht="35" customHeight="1">
      <c r="C19" s="12"/>
      <c r="D19" s="12"/>
      <c r="E19" s="13"/>
    </row>
    <row r="20" spans="3:5" s="1" customFormat="1" ht="35" customHeight="1">
      <c r="C20" s="12"/>
      <c r="D20" s="12"/>
      <c r="E20" s="13"/>
    </row>
    <row r="21" spans="3:5" s="1" customFormat="1" ht="35" customHeight="1">
      <c r="C21" s="12"/>
      <c r="D21" s="12"/>
      <c r="E21" s="13"/>
    </row>
    <row r="22" spans="3:5" s="1" customFormat="1" ht="35" customHeight="1">
      <c r="C22" s="12"/>
      <c r="D22" s="12"/>
      <c r="E22" s="13"/>
    </row>
    <row r="23" spans="3:5" s="1" customFormat="1" ht="35" customHeight="1">
      <c r="C23" s="12"/>
      <c r="D23" s="12"/>
      <c r="E23" s="13"/>
    </row>
    <row r="24" spans="3:5" s="1" customFormat="1" ht="35" customHeight="1">
      <c r="C24" s="12"/>
      <c r="D24" s="12"/>
      <c r="E24" s="13"/>
    </row>
    <row r="25" spans="3:5" s="1" customFormat="1" ht="35" customHeight="1">
      <c r="C25" s="12"/>
      <c r="D25" s="12"/>
      <c r="E25" s="13"/>
    </row>
    <row r="26" spans="3:5" s="1" customFormat="1" ht="35" customHeight="1">
      <c r="C26" s="12"/>
      <c r="D26" s="12"/>
      <c r="E26" s="13"/>
    </row>
    <row r="27" spans="3:5" s="1" customFormat="1" ht="35" customHeight="1">
      <c r="C27" s="12"/>
      <c r="D27" s="12"/>
      <c r="E27" s="13"/>
    </row>
    <row r="28" spans="3:5" s="1" customFormat="1" ht="35" customHeight="1">
      <c r="C28" s="12"/>
      <c r="D28" s="12"/>
      <c r="E28" s="13"/>
    </row>
    <row r="29" spans="3:5" s="1" customFormat="1" ht="35" customHeight="1">
      <c r="C29" s="12"/>
      <c r="D29" s="12"/>
      <c r="E29" s="13"/>
    </row>
    <row r="30" spans="3:5" s="1" customFormat="1" ht="35" customHeight="1">
      <c r="C30" s="12"/>
      <c r="D30" s="12"/>
      <c r="E30" s="13"/>
    </row>
    <row r="31" spans="3:5" s="1" customFormat="1" ht="35" customHeight="1">
      <c r="C31" s="12"/>
      <c r="D31" s="12"/>
      <c r="E31" s="13"/>
    </row>
    <row r="32" spans="3:5" s="1" customFormat="1" ht="35" customHeight="1">
      <c r="C32" s="12"/>
      <c r="D32" s="12"/>
      <c r="E32" s="13"/>
    </row>
    <row r="33" spans="3:5" s="1" customFormat="1" ht="35" customHeight="1">
      <c r="C33" s="12"/>
      <c r="D33" s="12"/>
      <c r="E33" s="13"/>
    </row>
    <row r="34" spans="3:5" s="1" customFormat="1" ht="35" customHeight="1">
      <c r="C34" s="12"/>
      <c r="D34" s="12"/>
      <c r="E34" s="13"/>
    </row>
    <row r="35" spans="3:5" s="1" customFormat="1" ht="35" customHeight="1">
      <c r="C35" s="12"/>
      <c r="D35" s="12"/>
      <c r="E35" s="13"/>
    </row>
    <row r="36" spans="3:5" s="1" customFormat="1" ht="35" customHeight="1">
      <c r="C36" s="12"/>
      <c r="D36" s="12"/>
      <c r="E36" s="13"/>
    </row>
    <row r="37" spans="3:5" s="1" customFormat="1" ht="35" customHeight="1">
      <c r="C37" s="12"/>
      <c r="D37" s="12"/>
      <c r="E37" s="13"/>
    </row>
    <row r="38" spans="3:5" s="1" customFormat="1" ht="35" customHeight="1">
      <c r="C38" s="12"/>
      <c r="D38" s="12"/>
      <c r="E38" s="13"/>
    </row>
    <row r="39" spans="3:5" s="1" customFormat="1" ht="35" customHeight="1">
      <c r="C39" s="12"/>
      <c r="D39" s="12"/>
      <c r="E39" s="13"/>
    </row>
    <row r="40" spans="3:5" s="1" customFormat="1" ht="35" customHeight="1">
      <c r="C40" s="12"/>
      <c r="D40" s="12"/>
      <c r="E40" s="13"/>
    </row>
    <row r="41" spans="3:5" s="1" customFormat="1" ht="35" customHeight="1">
      <c r="C41" s="12"/>
      <c r="D41" s="12"/>
      <c r="E41" s="13"/>
    </row>
    <row r="42" spans="3:5" s="1" customFormat="1" ht="35" customHeight="1">
      <c r="C42" s="12"/>
      <c r="D42" s="12"/>
      <c r="E42" s="13"/>
    </row>
    <row r="43" spans="3:5" s="1" customFormat="1" ht="35" customHeight="1">
      <c r="C43" s="12"/>
      <c r="D43" s="12"/>
      <c r="E43" s="13"/>
    </row>
    <row r="44" spans="3:5" s="1" customFormat="1" ht="35" customHeight="1">
      <c r="C44" s="12"/>
      <c r="D44" s="12"/>
      <c r="E44" s="13"/>
    </row>
    <row r="45" spans="3:5" s="1" customFormat="1" ht="35" customHeight="1">
      <c r="C45" s="12"/>
      <c r="D45" s="12"/>
      <c r="E45" s="13"/>
    </row>
    <row r="46" spans="3:5" s="1" customFormat="1" ht="35" customHeight="1">
      <c r="C46" s="12"/>
      <c r="D46" s="12"/>
      <c r="E46" s="13"/>
    </row>
    <row r="47" spans="3:5" s="1" customFormat="1" ht="35" customHeight="1">
      <c r="C47" s="12"/>
      <c r="D47" s="12"/>
      <c r="E47" s="13"/>
    </row>
    <row r="48" spans="3:5" s="1" customFormat="1" ht="35" customHeight="1">
      <c r="C48" s="12"/>
      <c r="D48" s="12"/>
      <c r="E48" s="13"/>
    </row>
    <row r="49" spans="3:5" s="1" customFormat="1" ht="35" customHeight="1">
      <c r="C49" s="12"/>
      <c r="D49" s="12"/>
      <c r="E49" s="13"/>
    </row>
    <row r="50" spans="3:5" s="1" customFormat="1" ht="35" customHeight="1">
      <c r="C50" s="12"/>
      <c r="D50" s="12"/>
      <c r="E50" s="13"/>
    </row>
    <row r="51" spans="3:5" s="1" customFormat="1" ht="35" customHeight="1">
      <c r="C51" s="12"/>
      <c r="D51" s="12"/>
      <c r="E51" s="13"/>
    </row>
    <row r="52" spans="3:5" s="1" customFormat="1" ht="35" customHeight="1">
      <c r="C52" s="12"/>
      <c r="D52" s="12"/>
      <c r="E52" s="13"/>
    </row>
    <row r="53" spans="3:5" s="1" customFormat="1" ht="35" customHeight="1">
      <c r="C53" s="12"/>
      <c r="D53" s="12"/>
      <c r="E53" s="13"/>
    </row>
    <row r="54" spans="3:5" s="1" customFormat="1" ht="35" customHeight="1">
      <c r="C54" s="12"/>
      <c r="D54" s="12"/>
      <c r="E54" s="13"/>
    </row>
    <row r="55" spans="3:5" s="1" customFormat="1" ht="35" customHeight="1">
      <c r="C55" s="12"/>
      <c r="D55" s="12"/>
      <c r="E55" s="13"/>
    </row>
    <row r="56" spans="3:5" s="1" customFormat="1" ht="35" customHeight="1">
      <c r="C56" s="12"/>
      <c r="D56" s="12"/>
      <c r="E56" s="13"/>
    </row>
    <row r="57" spans="3:5" s="1" customFormat="1" ht="35" customHeight="1">
      <c r="C57" s="12"/>
      <c r="D57" s="12"/>
      <c r="E57" s="13"/>
    </row>
    <row r="58" spans="3:5" s="1" customFormat="1" ht="35" customHeight="1">
      <c r="C58" s="12"/>
      <c r="D58" s="12"/>
      <c r="E58" s="13"/>
    </row>
    <row r="59" spans="3:5" s="1" customFormat="1" ht="35" customHeight="1">
      <c r="C59" s="12"/>
      <c r="D59" s="12"/>
      <c r="E59" s="13"/>
    </row>
    <row r="60" spans="3:5" s="1" customFormat="1" ht="35" customHeight="1">
      <c r="C60" s="12"/>
      <c r="D60" s="12"/>
      <c r="E60" s="13"/>
    </row>
    <row r="61" spans="3:5" s="1" customFormat="1" ht="35" customHeight="1">
      <c r="C61" s="12"/>
      <c r="D61" s="12"/>
      <c r="E61" s="13"/>
    </row>
    <row r="62" spans="3:5" s="1" customFormat="1" ht="35" customHeight="1">
      <c r="C62" s="12"/>
      <c r="D62" s="12"/>
      <c r="E62" s="13"/>
    </row>
    <row r="63" spans="3:5" s="1" customFormat="1" ht="35" customHeight="1">
      <c r="C63" s="12"/>
      <c r="D63" s="12"/>
      <c r="E63" s="13"/>
    </row>
    <row r="64" spans="3:5" s="1" customFormat="1" ht="35" customHeight="1">
      <c r="C64" s="12"/>
      <c r="D64" s="12"/>
      <c r="E64" s="13"/>
    </row>
    <row r="65" spans="3:5" s="1" customFormat="1" ht="35" customHeight="1">
      <c r="C65" s="12"/>
      <c r="D65" s="12"/>
      <c r="E65" s="13"/>
    </row>
    <row r="66" spans="3:5" s="1" customFormat="1" ht="35" customHeight="1">
      <c r="C66" s="12"/>
      <c r="D66" s="12"/>
      <c r="E66" s="13"/>
    </row>
    <row r="67" spans="3:5" s="1" customFormat="1" ht="31" customHeight="1">
      <c r="C67" s="12"/>
      <c r="D67" s="12"/>
      <c r="E67" s="13"/>
    </row>
    <row r="68" spans="3:5" s="1" customFormat="1" ht="31" customHeight="1">
      <c r="C68" s="12"/>
      <c r="D68" s="12"/>
      <c r="E68" s="13"/>
    </row>
    <row r="69" spans="3:5" s="1" customFormat="1" ht="31" customHeight="1">
      <c r="C69" s="12"/>
      <c r="D69" s="12"/>
      <c r="E69" s="13"/>
    </row>
    <row r="70" spans="3:5" s="1" customFormat="1" ht="31" customHeight="1">
      <c r="C70" s="12"/>
      <c r="D70" s="12"/>
      <c r="E70" s="13"/>
    </row>
    <row r="71" spans="3:5" s="1" customFormat="1" ht="31" customHeight="1">
      <c r="C71" s="12"/>
      <c r="D71" s="12"/>
      <c r="E71" s="13"/>
    </row>
    <row r="72" spans="3:5" s="1" customFormat="1" ht="31" customHeight="1">
      <c r="C72" s="12"/>
      <c r="D72" s="12"/>
      <c r="E72" s="13"/>
    </row>
    <row r="73" spans="3:5" s="1" customFormat="1" ht="31" customHeight="1">
      <c r="C73" s="12"/>
      <c r="D73" s="12"/>
      <c r="E73" s="13"/>
    </row>
    <row r="74" spans="3:5" s="1" customFormat="1" ht="31" customHeight="1">
      <c r="C74" s="12"/>
      <c r="D74" s="12"/>
      <c r="E74" s="13"/>
    </row>
    <row r="75" spans="3:5" s="1" customFormat="1" ht="31" customHeight="1">
      <c r="C75" s="12"/>
      <c r="D75" s="12"/>
      <c r="E75" s="13"/>
    </row>
    <row r="76" spans="3:5" s="1" customFormat="1" ht="31" customHeight="1">
      <c r="C76" s="12"/>
      <c r="D76" s="12"/>
      <c r="E76" s="13"/>
    </row>
    <row r="77" spans="3:5" s="1" customFormat="1" ht="31" customHeight="1">
      <c r="C77" s="12"/>
      <c r="D77" s="12"/>
      <c r="E77" s="13"/>
    </row>
    <row r="78" spans="3:5" s="1" customFormat="1" ht="31" customHeight="1">
      <c r="C78" s="12"/>
      <c r="D78" s="12"/>
      <c r="E78" s="13"/>
    </row>
    <row r="79" spans="3:5" s="1" customFormat="1" ht="35" customHeight="1">
      <c r="C79" s="12"/>
      <c r="D79" s="12"/>
      <c r="E79" s="13"/>
    </row>
    <row r="80" spans="3:5" s="1" customFormat="1" ht="35" customHeight="1">
      <c r="C80" s="12"/>
      <c r="D80" s="12"/>
      <c r="E80" s="13"/>
    </row>
    <row r="81" spans="3:5" s="1" customFormat="1" ht="35" customHeight="1">
      <c r="C81" s="12"/>
      <c r="D81" s="12"/>
      <c r="E81" s="13"/>
    </row>
    <row r="82" spans="3:5" s="1" customFormat="1" ht="35" customHeight="1">
      <c r="C82" s="12"/>
      <c r="D82" s="12"/>
      <c r="E82" s="13"/>
    </row>
    <row r="83" spans="3:5" s="1" customFormat="1" ht="35" customHeight="1">
      <c r="C83" s="12"/>
      <c r="D83" s="12"/>
      <c r="E83" s="13"/>
    </row>
    <row r="84" spans="3:5" s="1" customFormat="1" ht="35" customHeight="1">
      <c r="C84" s="12"/>
      <c r="D84" s="12"/>
      <c r="E84" s="13"/>
    </row>
    <row r="85" spans="3:5" s="1" customFormat="1" ht="35" customHeight="1">
      <c r="C85" s="12"/>
      <c r="D85" s="12"/>
      <c r="E85" s="13"/>
    </row>
    <row r="86" spans="3:5" s="1" customFormat="1" ht="35" customHeight="1">
      <c r="C86" s="12"/>
      <c r="D86" s="12"/>
      <c r="E86" s="13"/>
    </row>
    <row r="87" spans="3:5" s="1" customFormat="1" ht="35" customHeight="1">
      <c r="C87" s="12"/>
      <c r="D87" s="12"/>
      <c r="E87" s="13"/>
    </row>
    <row r="88" spans="3:5" s="1" customFormat="1" ht="35" customHeight="1">
      <c r="C88" s="12"/>
      <c r="D88" s="12"/>
      <c r="E88" s="13"/>
    </row>
    <row r="89" spans="3:5" s="1" customFormat="1" ht="35" customHeight="1">
      <c r="C89" s="12"/>
      <c r="D89" s="12"/>
      <c r="E89" s="13"/>
    </row>
    <row r="90" spans="3:5" s="1" customFormat="1" ht="35" customHeight="1">
      <c r="C90" s="12"/>
      <c r="D90" s="12"/>
      <c r="E90" s="13"/>
    </row>
    <row r="91" spans="3:5" s="1" customFormat="1" ht="35" customHeight="1">
      <c r="C91" s="12"/>
      <c r="D91" s="12"/>
      <c r="E91" s="13"/>
    </row>
    <row r="92" spans="3:5" s="1" customFormat="1" ht="35" customHeight="1">
      <c r="C92" s="12"/>
      <c r="D92" s="12"/>
      <c r="E92" s="13"/>
    </row>
    <row r="93" spans="3:5" s="1" customFormat="1" ht="35" customHeight="1">
      <c r="C93" s="12"/>
      <c r="D93" s="12"/>
      <c r="E93" s="13"/>
    </row>
    <row r="94" spans="3:5" s="1" customFormat="1" ht="35" customHeight="1">
      <c r="C94" s="12"/>
      <c r="D94" s="12"/>
      <c r="E94" s="13"/>
    </row>
    <row r="95" spans="3:5" s="1" customFormat="1" ht="35" customHeight="1">
      <c r="C95" s="12"/>
      <c r="D95" s="12"/>
      <c r="E95" s="13"/>
    </row>
    <row r="96" spans="3:5" s="1" customFormat="1" ht="35" customHeight="1">
      <c r="C96" s="12"/>
      <c r="D96" s="12"/>
      <c r="E96" s="13"/>
    </row>
    <row r="97" spans="3:5" s="1" customFormat="1" ht="35" customHeight="1">
      <c r="C97" s="12"/>
      <c r="D97" s="12"/>
      <c r="E97" s="13"/>
    </row>
    <row r="98" spans="3:5" s="1" customFormat="1" ht="35" customHeight="1">
      <c r="C98" s="12"/>
      <c r="D98" s="12"/>
      <c r="E98" s="13"/>
    </row>
    <row r="99" spans="3:5" s="1" customFormat="1" ht="35" customHeight="1">
      <c r="C99" s="12"/>
      <c r="D99" s="12"/>
      <c r="E99" s="13"/>
    </row>
    <row r="100" spans="3:5" s="1" customFormat="1" ht="35" customHeight="1">
      <c r="C100" s="12"/>
      <c r="D100" s="12"/>
      <c r="E100" s="13"/>
    </row>
    <row r="101" spans="3:5" s="1" customFormat="1" ht="35" customHeight="1">
      <c r="C101" s="12"/>
      <c r="D101" s="12"/>
      <c r="E101" s="13"/>
    </row>
    <row r="102" spans="3:5" s="1" customFormat="1" ht="35" customHeight="1">
      <c r="C102" s="12"/>
      <c r="D102" s="12"/>
      <c r="E102" s="13"/>
    </row>
    <row r="103" spans="3:5" s="1" customFormat="1" ht="35" customHeight="1">
      <c r="C103" s="12"/>
      <c r="D103" s="12"/>
      <c r="E103" s="13"/>
    </row>
    <row r="104" spans="3:5" s="1" customFormat="1" ht="35" customHeight="1">
      <c r="C104" s="12"/>
      <c r="D104" s="12"/>
      <c r="E104" s="13"/>
    </row>
    <row r="105" spans="3:5" s="1" customFormat="1" ht="35" customHeight="1">
      <c r="C105" s="12"/>
      <c r="D105" s="12"/>
      <c r="E105" s="13"/>
    </row>
    <row r="106" spans="3:5" s="1" customFormat="1" ht="35" customHeight="1">
      <c r="C106" s="12"/>
      <c r="D106" s="12"/>
      <c r="E106" s="13"/>
    </row>
    <row r="107" spans="3:5" s="1" customFormat="1" ht="35" customHeight="1">
      <c r="C107" s="12"/>
      <c r="D107" s="12"/>
      <c r="E107" s="13"/>
    </row>
    <row r="108" spans="3:5" s="1" customFormat="1" ht="31" customHeight="1">
      <c r="C108" s="12"/>
      <c r="D108" s="12"/>
      <c r="E108" s="13"/>
    </row>
    <row r="109" spans="3:5" s="1" customFormat="1" ht="35" customHeight="1">
      <c r="C109" s="12"/>
      <c r="D109" s="12"/>
      <c r="E109" s="13"/>
    </row>
    <row r="110" spans="3:5" s="1" customFormat="1" ht="35" customHeight="1">
      <c r="C110" s="12"/>
      <c r="D110" s="12"/>
      <c r="E110" s="13"/>
    </row>
    <row r="111" spans="3:5" s="1" customFormat="1" ht="35" customHeight="1">
      <c r="C111" s="12"/>
      <c r="D111" s="12"/>
      <c r="E111" s="13"/>
    </row>
    <row r="112" spans="3:5" s="1" customFormat="1" ht="35" customHeight="1">
      <c r="C112" s="12"/>
      <c r="D112" s="12"/>
      <c r="E112" s="13"/>
    </row>
    <row r="113" spans="3:5" s="1" customFormat="1" ht="35" customHeight="1">
      <c r="C113" s="12"/>
      <c r="D113" s="12"/>
      <c r="E113" s="13"/>
    </row>
    <row r="114" spans="3:5" s="1" customFormat="1" ht="35" customHeight="1">
      <c r="C114" s="12"/>
      <c r="D114" s="12"/>
      <c r="E114" s="13"/>
    </row>
    <row r="115" spans="3:5" s="1" customFormat="1" ht="35" customHeight="1">
      <c r="C115" s="12"/>
      <c r="D115" s="12"/>
      <c r="E115" s="13"/>
    </row>
    <row r="116" spans="3:5" s="1" customFormat="1" ht="35" customHeight="1">
      <c r="C116" s="12"/>
      <c r="D116" s="12"/>
      <c r="E116" s="13"/>
    </row>
    <row r="117" spans="3:5" s="1" customFormat="1" ht="35" customHeight="1">
      <c r="C117" s="12"/>
      <c r="D117" s="12"/>
      <c r="E117" s="13"/>
    </row>
    <row r="118" spans="3:5" s="1" customFormat="1" ht="35" customHeight="1">
      <c r="C118" s="12"/>
      <c r="D118" s="12"/>
      <c r="E118" s="13"/>
    </row>
    <row r="119" spans="3:5" s="1" customFormat="1" ht="35" customHeight="1">
      <c r="C119" s="12"/>
      <c r="D119" s="12"/>
      <c r="E119" s="13"/>
    </row>
    <row r="120" spans="3:5" s="1" customFormat="1" ht="35" customHeight="1">
      <c r="C120" s="12"/>
      <c r="D120" s="12"/>
      <c r="E120" s="13"/>
    </row>
    <row r="121" spans="3:5" s="1" customFormat="1" ht="35" customHeight="1">
      <c r="C121" s="12"/>
      <c r="D121" s="12"/>
      <c r="E121" s="13"/>
    </row>
    <row r="122" spans="3:5" s="1" customFormat="1" ht="35" customHeight="1">
      <c r="C122" s="12"/>
      <c r="D122" s="12"/>
      <c r="E122" s="13"/>
    </row>
    <row r="123" spans="3:5" s="1" customFormat="1" ht="35" customHeight="1">
      <c r="C123" s="12"/>
      <c r="D123" s="12"/>
      <c r="E123" s="13"/>
    </row>
    <row r="124" spans="3:5" s="1" customFormat="1" ht="35" customHeight="1">
      <c r="C124" s="12"/>
      <c r="D124" s="12"/>
      <c r="E124" s="13"/>
    </row>
    <row r="125" spans="3:5" s="1" customFormat="1" ht="35" customHeight="1">
      <c r="C125" s="12"/>
      <c r="D125" s="12"/>
      <c r="E125" s="13"/>
    </row>
    <row r="126" spans="3:5" s="1" customFormat="1" ht="35" customHeight="1">
      <c r="C126" s="12"/>
      <c r="D126" s="12"/>
      <c r="E126" s="13"/>
    </row>
    <row r="127" spans="3:5" s="1" customFormat="1" ht="35" customHeight="1">
      <c r="C127" s="12"/>
      <c r="D127" s="12"/>
      <c r="E127" s="13"/>
    </row>
    <row r="128" spans="3:5" s="1" customFormat="1" ht="35" customHeight="1">
      <c r="C128" s="12"/>
      <c r="D128" s="12"/>
      <c r="E128" s="13"/>
    </row>
    <row r="129" spans="3:5" s="1" customFormat="1" ht="35" customHeight="1">
      <c r="C129" s="12"/>
      <c r="D129" s="12"/>
      <c r="E129" s="13"/>
    </row>
    <row r="130" spans="3:5" s="1" customFormat="1" ht="35" customHeight="1">
      <c r="C130" s="12"/>
      <c r="D130" s="12"/>
      <c r="E130" s="13"/>
    </row>
    <row r="131" spans="3:5" s="1" customFormat="1" ht="35" customHeight="1">
      <c r="C131" s="12"/>
      <c r="D131" s="12"/>
      <c r="E131" s="13"/>
    </row>
    <row r="132" spans="3:5" s="1" customFormat="1" ht="35" customHeight="1">
      <c r="C132" s="12"/>
      <c r="D132" s="12"/>
      <c r="E132" s="13"/>
    </row>
    <row r="133" spans="3:5" s="1" customFormat="1" ht="35" customHeight="1">
      <c r="C133" s="12"/>
      <c r="D133" s="12"/>
      <c r="E133" s="13"/>
    </row>
    <row r="134" spans="3:5" s="1" customFormat="1" ht="35" customHeight="1">
      <c r="C134" s="12"/>
      <c r="D134" s="12"/>
      <c r="E134" s="13"/>
    </row>
    <row r="135" spans="3:5" s="1" customFormat="1" ht="35" customHeight="1">
      <c r="C135" s="12"/>
      <c r="D135" s="12"/>
      <c r="E135" s="13"/>
    </row>
    <row r="136" spans="3:5" s="1" customFormat="1" ht="35" customHeight="1">
      <c r="C136" s="12"/>
      <c r="D136" s="12"/>
      <c r="E136" s="13"/>
    </row>
    <row r="137" spans="3:5" s="1" customFormat="1" ht="35" customHeight="1">
      <c r="C137" s="12"/>
      <c r="D137" s="12"/>
      <c r="E137" s="13"/>
    </row>
    <row r="138" spans="3:5" s="1" customFormat="1" ht="35" customHeight="1">
      <c r="C138" s="12"/>
      <c r="D138" s="12"/>
      <c r="E138" s="13"/>
    </row>
    <row r="139" spans="3:5" s="1" customFormat="1" ht="35" customHeight="1">
      <c r="C139" s="12"/>
      <c r="D139" s="12"/>
      <c r="E139" s="13"/>
    </row>
    <row r="140" spans="3:5" s="1" customFormat="1" ht="35" customHeight="1">
      <c r="C140" s="12"/>
      <c r="D140" s="12"/>
      <c r="E140" s="13"/>
    </row>
    <row r="141" spans="3:5" s="1" customFormat="1" ht="35" customHeight="1">
      <c r="C141" s="12"/>
      <c r="D141" s="12"/>
      <c r="E141" s="13"/>
    </row>
    <row r="142" spans="3:5" s="1" customFormat="1" ht="35" customHeight="1">
      <c r="C142" s="12"/>
      <c r="D142" s="12"/>
      <c r="E142" s="13"/>
    </row>
    <row r="143" spans="3:5" s="1" customFormat="1" ht="35" customHeight="1">
      <c r="C143" s="12"/>
      <c r="D143" s="12"/>
      <c r="E143" s="13"/>
    </row>
    <row r="144" spans="3:5" s="1" customFormat="1" ht="35" customHeight="1">
      <c r="C144" s="12"/>
      <c r="D144" s="12"/>
      <c r="E144" s="13"/>
    </row>
    <row r="145" spans="3:5" s="1" customFormat="1" ht="35" customHeight="1">
      <c r="C145" s="12"/>
      <c r="D145" s="12"/>
      <c r="E145" s="13"/>
    </row>
    <row r="146" spans="3:5" s="1" customFormat="1" ht="35" customHeight="1">
      <c r="C146" s="12"/>
      <c r="D146" s="12"/>
      <c r="E146" s="13"/>
    </row>
    <row r="147" spans="3:5" s="1" customFormat="1" ht="35" customHeight="1">
      <c r="C147" s="12"/>
      <c r="D147" s="12"/>
      <c r="E147" s="13"/>
    </row>
    <row r="148" spans="3:5" s="1" customFormat="1" ht="35" customHeight="1">
      <c r="C148" s="12"/>
      <c r="D148" s="12"/>
      <c r="E148" s="13"/>
    </row>
    <row r="149" spans="3:5" s="1" customFormat="1" ht="35" customHeight="1">
      <c r="C149" s="12"/>
      <c r="D149" s="12"/>
      <c r="E149" s="13"/>
    </row>
    <row r="150" spans="3:5" s="1" customFormat="1" ht="35" customHeight="1">
      <c r="C150" s="12"/>
      <c r="D150" s="12"/>
      <c r="E150" s="13"/>
    </row>
    <row r="151" spans="3:5" s="1" customFormat="1" ht="35" customHeight="1">
      <c r="C151" s="12"/>
      <c r="D151" s="12"/>
      <c r="E151" s="13"/>
    </row>
    <row r="152" spans="3:5" s="1" customFormat="1" ht="35" customHeight="1">
      <c r="C152" s="12"/>
      <c r="D152" s="12"/>
      <c r="E152" s="13"/>
    </row>
    <row r="153" spans="3:5" s="1" customFormat="1" ht="35" customHeight="1">
      <c r="C153" s="12"/>
      <c r="D153" s="12"/>
      <c r="E153" s="13"/>
    </row>
    <row r="154" spans="3:5" s="1" customFormat="1" ht="35" customHeight="1">
      <c r="C154" s="12"/>
      <c r="D154" s="12"/>
      <c r="E154" s="13"/>
    </row>
    <row r="155" spans="3:5" s="1" customFormat="1" ht="35" customHeight="1">
      <c r="C155" s="12"/>
      <c r="D155" s="12"/>
      <c r="E155" s="13"/>
    </row>
    <row r="156" spans="3:5" s="1" customFormat="1" ht="35" customHeight="1">
      <c r="C156" s="12"/>
      <c r="D156" s="12"/>
      <c r="E156" s="13"/>
    </row>
    <row r="157" spans="3:5" s="1" customFormat="1" ht="35" customHeight="1">
      <c r="C157" s="12"/>
      <c r="D157" s="12"/>
      <c r="E157" s="13"/>
    </row>
    <row r="158" spans="3:5" s="1" customFormat="1" ht="35" customHeight="1">
      <c r="C158" s="12"/>
      <c r="D158" s="12"/>
      <c r="E158" s="13"/>
    </row>
    <row r="159" spans="3:5" s="1" customFormat="1" ht="31" customHeight="1">
      <c r="C159" s="12"/>
      <c r="D159" s="12"/>
      <c r="E159" s="13"/>
    </row>
  </sheetData>
  <mergeCells>
    <mergeCell ref="A1:E1"/>
    <mergeCell ref="A2:E2"/>
  </mergeCells>
  <pageMargins header="0.500000" footer="0.500000" left="0.472222" right="0.393056" top="1.000000" bottom="1.000000"/>
  <pageSetup paperSize="9" firstPageNumber="1" scale="90" fitToWidth="1" fitToHeight="1" orientation="portrait" horizontalDpi="600" verticalDpi="0"/>
  <headerFooter differentFirst="0" differentOddEven="0">
    <oddHeader/>
    <oddFooter/>
  </headerFooter>
  <legacyDrawing r:id="rId4"/>
</worksheet>
</file>

<file path=xl/worksheets/sheet7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E159"/>
  <sheetViews>
    <sheetView workbookViewId="0">
      <selection activeCell="H5" sqref="H5:H5"/>
    </sheetView>
  </sheetViews>
  <sheetFormatPr baseColWidth="8" defaultColWidth="9.000000" defaultRowHeight="31.000000" customHeight="1"/>
  <cols>
    <col min="1" max="1" width="8.750000" style="1" customWidth="1"/>
    <col min="2" max="2" width="18.125000" style="1" customWidth="1"/>
    <col min="3" max="3" width="15.375000" style="12" customWidth="1"/>
    <col min="4" max="4" width="18.250000" style="12" customWidth="1"/>
    <col min="5" max="5" width="23.000000" style="13" customWidth="1"/>
    <col min="6" max="257" width="9.000000" style="1" customWidth="1"/>
  </cols>
  <sheetData>
    <row r="1" spans="1:5" s="1" customFormat="1" ht="50.000000" customHeight="1">
      <c r="A1" s="2" t="s">
        <v>485</v>
      </c>
      <c r="B1" s="2" t="s"/>
      <c r="C1" s="2" t="s"/>
      <c r="D1" s="2" t="s"/>
      <c r="E1" s="2" t="s"/>
    </row>
    <row r="2" spans="1:5" s="1" customFormat="1" ht="31.000000" customHeight="1">
      <c r="A2" s="3" t="s">
        <v>373</v>
      </c>
      <c r="B2" s="3"/>
      <c r="C2" s="3"/>
      <c r="D2" s="3"/>
      <c r="E2" s="4"/>
    </row>
    <row r="3" spans="1:5" s="1" customFormat="1" ht="49.000000" customHeight="1">
      <c r="A3" s="14" t="s">
        <v>3</v>
      </c>
      <c r="B3" s="14" t="s">
        <v>40</v>
      </c>
      <c r="C3" s="15" t="s">
        <v>41</v>
      </c>
      <c r="D3" s="15" t="s">
        <v>42</v>
      </c>
      <c r="E3" s="16" t="s">
        <v>9</v>
      </c>
    </row>
    <row r="4" spans="1:5" s="1" customFormat="1" ht="35.000000" customHeight="1">
      <c r="A4" s="14" t="n">
        <f t="shared" ref="A4:A56" si="0">ROW()-3</f>
        <v>1</v>
      </c>
      <c r="B4" s="27" t="s">
        <v>374</v>
      </c>
      <c r="C4" s="28">
        <v>2.000000</v>
      </c>
      <c r="D4" s="25" t="n">
        <f>C4*600</f>
        <v>1200</v>
      </c>
      <c r="E4" s="26"/>
    </row>
    <row r="5" spans="1:5" s="1" customFormat="1" ht="35.000000" customHeight="1">
      <c r="A5" s="14" t="n">
        <f t="shared" si="0"/>
        <v>2</v>
      </c>
      <c r="B5" s="29" t="s">
        <v>375</v>
      </c>
      <c r="C5" s="28">
        <v>3.000000</v>
      </c>
      <c r="D5" s="25" t="n">
        <f t="shared" ref="D5:D36" si="1">C5*600</f>
        <v>1800</v>
      </c>
      <c r="E5" s="19"/>
    </row>
    <row r="6" spans="1:5" s="1" customFormat="1" ht="35.000000" customHeight="1">
      <c r="A6" s="14" t="n">
        <f t="shared" si="0"/>
        <v>3</v>
      </c>
      <c r="B6" s="27" t="s">
        <v>376</v>
      </c>
      <c r="C6" s="28">
        <v>1.000000</v>
      </c>
      <c r="D6" s="25" t="n">
        <f t="shared" si="1"/>
        <v>600</v>
      </c>
      <c r="E6" s="26"/>
    </row>
    <row r="7" spans="1:5" s="1" customFormat="1" ht="35.000000" customHeight="1">
      <c r="A7" s="14" t="n">
        <f t="shared" si="0"/>
        <v>4</v>
      </c>
      <c r="B7" s="27" t="s">
        <v>377</v>
      </c>
      <c r="C7" s="28">
        <v>2.000000</v>
      </c>
      <c r="D7" s="25" t="n">
        <f t="shared" si="1"/>
        <v>1200</v>
      </c>
      <c r="E7" s="26"/>
    </row>
    <row r="8" spans="1:5" s="1" customFormat="1" ht="35.000000" customHeight="1">
      <c r="A8" s="14" t="n">
        <f t="shared" si="0"/>
        <v>5</v>
      </c>
      <c r="B8" s="27" t="s">
        <v>378</v>
      </c>
      <c r="C8" s="28">
        <v>3.000000</v>
      </c>
      <c r="D8" s="25" t="n">
        <f t="shared" si="1"/>
        <v>1800</v>
      </c>
      <c r="E8" s="26"/>
    </row>
    <row r="9" spans="1:5" s="1" customFormat="1" ht="35.000000" customHeight="1">
      <c r="A9" s="14" t="n">
        <f t="shared" si="0"/>
        <v>6</v>
      </c>
      <c r="B9" s="27" t="s">
        <v>379</v>
      </c>
      <c r="C9" s="28">
        <v>2.000000</v>
      </c>
      <c r="D9" s="25" t="n">
        <f t="shared" si="1"/>
        <v>1200</v>
      </c>
      <c r="E9" s="30"/>
    </row>
    <row r="10" spans="1:5" s="1" customFormat="1" ht="35.000000" customHeight="1">
      <c r="A10" s="14" t="n">
        <f t="shared" si="0"/>
        <v>7</v>
      </c>
      <c r="B10" s="27" t="s">
        <v>380</v>
      </c>
      <c r="C10" s="28">
        <v>4.000000</v>
      </c>
      <c r="D10" s="25" t="n">
        <f t="shared" si="1"/>
        <v>2400</v>
      </c>
      <c r="E10" s="31"/>
    </row>
    <row r="11" spans="1:5" s="1" customFormat="1" ht="35.000000" customHeight="1">
      <c r="A11" s="14" t="n">
        <f t="shared" si="0"/>
        <v>8</v>
      </c>
      <c r="B11" s="27" t="s">
        <v>381</v>
      </c>
      <c r="C11" s="28">
        <v>4.000000</v>
      </c>
      <c r="D11" s="25" t="n">
        <f t="shared" si="1"/>
        <v>2400</v>
      </c>
      <c r="E11" s="30"/>
    </row>
    <row r="12" spans="1:5" s="1" customFormat="1" ht="35.000000" customHeight="1">
      <c r="A12" s="14" t="n">
        <f t="shared" si="0"/>
        <v>9</v>
      </c>
      <c r="B12" s="27" t="s">
        <v>382</v>
      </c>
      <c r="C12" s="28">
        <v>9.000000</v>
      </c>
      <c r="D12" s="25" t="n">
        <f t="shared" si="1"/>
        <v>5400</v>
      </c>
      <c r="E12" s="31"/>
    </row>
    <row r="13" spans="1:5" s="1" customFormat="1" ht="35.000000" customHeight="1">
      <c r="A13" s="14" t="n">
        <f t="shared" si="0"/>
        <v>10</v>
      </c>
      <c r="B13" s="27" t="s">
        <v>383</v>
      </c>
      <c r="C13" s="28">
        <v>3.000000</v>
      </c>
      <c r="D13" s="25" t="n">
        <f t="shared" si="1"/>
        <v>1800</v>
      </c>
      <c r="E13" s="30"/>
    </row>
    <row r="14" spans="1:5" s="1" customFormat="1" ht="35.000000" customHeight="1">
      <c r="A14" s="14" t="n">
        <f t="shared" si="0"/>
        <v>11</v>
      </c>
      <c r="B14" s="27" t="s">
        <v>384</v>
      </c>
      <c r="C14" s="28">
        <v>4.000000</v>
      </c>
      <c r="D14" s="25" t="n">
        <f t="shared" si="1"/>
        <v>2400</v>
      </c>
      <c r="E14" s="26"/>
    </row>
    <row r="15" spans="1:5" s="1" customFormat="1" ht="35.000000" customHeight="1">
      <c r="A15" s="14" t="n">
        <f t="shared" si="0"/>
        <v>12</v>
      </c>
      <c r="B15" s="27" t="s">
        <v>385</v>
      </c>
      <c r="C15" s="28">
        <v>1.000000</v>
      </c>
      <c r="D15" s="25" t="n">
        <f t="shared" si="1"/>
        <v>600</v>
      </c>
      <c r="E15" s="26"/>
    </row>
    <row r="16" spans="1:5" s="1" customFormat="1" ht="35.000000" customHeight="1">
      <c r="A16" s="14" t="n">
        <f t="shared" si="0"/>
        <v>13</v>
      </c>
      <c r="B16" s="27" t="s">
        <v>386</v>
      </c>
      <c r="C16" s="28">
        <v>6.000000</v>
      </c>
      <c r="D16" s="25" t="n">
        <f t="shared" si="1"/>
        <v>3600</v>
      </c>
      <c r="E16" s="26"/>
    </row>
    <row r="17" spans="1:5" s="1" customFormat="1" ht="35.000000" customHeight="1">
      <c r="A17" s="14" t="n">
        <f t="shared" si="0"/>
        <v>14</v>
      </c>
      <c r="B17" s="27" t="s">
        <v>387</v>
      </c>
      <c r="C17" s="28">
        <v>6.000000</v>
      </c>
      <c r="D17" s="25" t="n">
        <f t="shared" si="1"/>
        <v>3600</v>
      </c>
      <c r="E17" s="26"/>
    </row>
    <row r="18" spans="1:5" s="1" customFormat="1" ht="35.000000" customHeight="1">
      <c r="A18" s="14" t="n">
        <f t="shared" si="0"/>
        <v>15</v>
      </c>
      <c r="B18" s="27" t="s">
        <v>388</v>
      </c>
      <c r="C18" s="28">
        <v>5.000000</v>
      </c>
      <c r="D18" s="25" t="n">
        <f t="shared" si="1"/>
        <v>3000</v>
      </c>
      <c r="E18" s="30"/>
    </row>
    <row r="19" spans="1:5" s="1" customFormat="1" ht="35.000000" customHeight="1">
      <c r="A19" s="14" t="n">
        <f t="shared" si="0"/>
        <v>16</v>
      </c>
      <c r="B19" s="27" t="s">
        <v>389</v>
      </c>
      <c r="C19" s="28">
        <v>4.000000</v>
      </c>
      <c r="D19" s="25" t="n">
        <f t="shared" si="1"/>
        <v>2400</v>
      </c>
      <c r="E19" s="26"/>
    </row>
    <row r="20" spans="1:5" s="1" customFormat="1" ht="35.000000" customHeight="1">
      <c r="A20" s="14" t="n">
        <f t="shared" si="0"/>
        <v>17</v>
      </c>
      <c r="B20" s="27" t="s">
        <v>390</v>
      </c>
      <c r="C20" s="28">
        <v>7.000000</v>
      </c>
      <c r="D20" s="25" t="n">
        <f t="shared" si="1"/>
        <v>4200</v>
      </c>
      <c r="E20" s="26"/>
    </row>
    <row r="21" spans="1:5" s="1" customFormat="1" ht="35.000000" customHeight="1">
      <c r="A21" s="14" t="n">
        <f t="shared" si="0"/>
        <v>18</v>
      </c>
      <c r="B21" s="27" t="s">
        <v>391</v>
      </c>
      <c r="C21" s="28">
        <v>8.000000</v>
      </c>
      <c r="D21" s="25" t="n">
        <f t="shared" si="1"/>
        <v>4800</v>
      </c>
      <c r="E21" s="30"/>
    </row>
    <row r="22" spans="1:5" s="1" customFormat="1" ht="35.000000" customHeight="1">
      <c r="A22" s="14" t="n">
        <f t="shared" si="0"/>
        <v>19</v>
      </c>
      <c r="B22" s="29" t="s">
        <v>392</v>
      </c>
      <c r="C22" s="28">
        <v>8.000000</v>
      </c>
      <c r="D22" s="25" t="n">
        <f t="shared" si="1"/>
        <v>4800</v>
      </c>
      <c r="E22" s="22"/>
    </row>
    <row r="23" spans="1:5" s="1" customFormat="1" ht="35.000000" customHeight="1">
      <c r="A23" s="14" t="n">
        <f t="shared" si="0"/>
        <v>20</v>
      </c>
      <c r="B23" s="27" t="s">
        <v>393</v>
      </c>
      <c r="C23" s="28">
        <v>9.000000</v>
      </c>
      <c r="D23" s="25" t="n">
        <f t="shared" si="1"/>
        <v>5400</v>
      </c>
      <c r="E23" s="26"/>
    </row>
    <row r="24" spans="1:5" s="1" customFormat="1" ht="35.000000" customHeight="1">
      <c r="A24" s="14" t="n">
        <f t="shared" si="0"/>
        <v>21</v>
      </c>
      <c r="B24" s="27" t="s">
        <v>394</v>
      </c>
      <c r="C24" s="28">
        <v>3.000000</v>
      </c>
      <c r="D24" s="25" t="n">
        <f t="shared" si="1"/>
        <v>1800</v>
      </c>
      <c r="E24" s="26"/>
    </row>
    <row r="25" spans="1:5" s="1" customFormat="1" ht="35.000000" customHeight="1">
      <c r="A25" s="14" t="n">
        <f t="shared" si="0"/>
        <v>22</v>
      </c>
      <c r="B25" s="27" t="s">
        <v>395</v>
      </c>
      <c r="C25" s="28">
        <v>6.000000</v>
      </c>
      <c r="D25" s="25" t="n">
        <f t="shared" si="1"/>
        <v>3600</v>
      </c>
      <c r="E25" s="26"/>
    </row>
    <row r="26" spans="1:5" s="1" customFormat="1" ht="35.000000" customHeight="1">
      <c r="A26" s="14" t="n">
        <f t="shared" si="0"/>
        <v>23</v>
      </c>
      <c r="B26" s="27" t="s">
        <v>396</v>
      </c>
      <c r="C26" s="28">
        <v>3.000000</v>
      </c>
      <c r="D26" s="25" t="n">
        <f t="shared" si="1"/>
        <v>1800</v>
      </c>
      <c r="E26" s="26"/>
    </row>
    <row r="27" spans="1:5" s="1" customFormat="1" ht="35.000000" customHeight="1">
      <c r="A27" s="14" t="n">
        <f t="shared" si="0"/>
        <v>24</v>
      </c>
      <c r="B27" s="27" t="s">
        <v>397</v>
      </c>
      <c r="C27" s="28">
        <v>3.000000</v>
      </c>
      <c r="D27" s="25" t="n">
        <f t="shared" si="1"/>
        <v>1800</v>
      </c>
      <c r="E27" s="26"/>
    </row>
    <row r="28" spans="1:5" s="1" customFormat="1" ht="35.000000" customHeight="1">
      <c r="A28" s="14" t="n">
        <f t="shared" si="0"/>
        <v>25</v>
      </c>
      <c r="B28" s="27" t="s">
        <v>398</v>
      </c>
      <c r="C28" s="28">
        <v>4.000000</v>
      </c>
      <c r="D28" s="25" t="n">
        <f t="shared" si="1"/>
        <v>2400</v>
      </c>
      <c r="E28" s="30"/>
    </row>
    <row r="29" spans="1:5" s="1" customFormat="1" ht="35.000000" customHeight="1">
      <c r="A29" s="14" t="n">
        <f t="shared" si="0"/>
        <v>26</v>
      </c>
      <c r="B29" s="27" t="s">
        <v>399</v>
      </c>
      <c r="C29" s="28">
        <v>6.000000</v>
      </c>
      <c r="D29" s="25" t="n">
        <f t="shared" si="1"/>
        <v>3600</v>
      </c>
      <c r="E29" s="30" t="s">
        <v>400</v>
      </c>
    </row>
    <row r="30" spans="1:5" s="1" customFormat="1" ht="35.000000" customHeight="1">
      <c r="A30" s="14" t="n">
        <f t="shared" si="0"/>
        <v>27</v>
      </c>
      <c r="B30" s="27" t="s">
        <v>401</v>
      </c>
      <c r="C30" s="28">
        <v>4.000000</v>
      </c>
      <c r="D30" s="25" t="n">
        <f t="shared" si="1"/>
        <v>2400</v>
      </c>
      <c r="E30" s="26"/>
    </row>
    <row r="31" spans="1:5" s="1" customFormat="1" ht="35.000000" customHeight="1">
      <c r="A31" s="14" t="n">
        <f t="shared" si="0"/>
        <v>28</v>
      </c>
      <c r="B31" s="27" t="s">
        <v>402</v>
      </c>
      <c r="C31" s="28">
        <v>2.000000</v>
      </c>
      <c r="D31" s="25" t="n">
        <f t="shared" si="1"/>
        <v>1200</v>
      </c>
      <c r="E31" s="26"/>
    </row>
    <row r="32" spans="1:5" s="1" customFormat="1" ht="35.000000" customHeight="1">
      <c r="A32" s="14" t="n">
        <f t="shared" si="0"/>
        <v>29</v>
      </c>
      <c r="B32" s="27" t="s">
        <v>403</v>
      </c>
      <c r="C32" s="28">
        <v>8.000000</v>
      </c>
      <c r="D32" s="25" t="n">
        <f t="shared" si="1"/>
        <v>4800</v>
      </c>
      <c r="E32" s="26"/>
    </row>
    <row r="33" spans="1:5" s="1" customFormat="1" ht="35.000000" customHeight="1">
      <c r="A33" s="14" t="n">
        <f t="shared" si="0"/>
        <v>30</v>
      </c>
      <c r="B33" s="29" t="s">
        <v>404</v>
      </c>
      <c r="C33" s="28">
        <v>5.000000</v>
      </c>
      <c r="D33" s="25" t="n">
        <f t="shared" si="1"/>
        <v>3000</v>
      </c>
      <c r="E33" s="19"/>
    </row>
    <row r="34" spans="1:5" s="1" customFormat="1" ht="35.000000" customHeight="1">
      <c r="A34" s="14" t="n">
        <f t="shared" si="0"/>
        <v>31</v>
      </c>
      <c r="B34" s="27" t="s">
        <v>405</v>
      </c>
      <c r="C34" s="28">
        <v>11.000000</v>
      </c>
      <c r="D34" s="25" t="n">
        <f t="shared" si="1"/>
        <v>6600</v>
      </c>
      <c r="E34" s="26"/>
    </row>
    <row r="35" spans="1:5" s="1" customFormat="1" ht="35.000000" customHeight="1">
      <c r="A35" s="14" t="n">
        <f t="shared" si="0"/>
        <v>32</v>
      </c>
      <c r="B35" s="27" t="s">
        <v>406</v>
      </c>
      <c r="C35" s="28">
        <v>4.000000</v>
      </c>
      <c r="D35" s="25" t="n">
        <f t="shared" si="1"/>
        <v>2400</v>
      </c>
      <c r="E35" s="26"/>
    </row>
    <row r="36" spans="1:5" s="1" customFormat="1" ht="35.000000" customHeight="1">
      <c r="A36" s="14" t="n">
        <f t="shared" si="0"/>
        <v>33</v>
      </c>
      <c r="B36" s="27" t="s">
        <v>407</v>
      </c>
      <c r="C36" s="28">
        <v>3.000000</v>
      </c>
      <c r="D36" s="25" t="n">
        <f t="shared" si="1"/>
        <v>1800</v>
      </c>
      <c r="E36" s="26"/>
    </row>
    <row r="37" spans="1:5" s="1" customFormat="1" ht="35.000000" customHeight="1">
      <c r="A37" s="14" t="n">
        <f t="shared" si="0"/>
        <v>34</v>
      </c>
      <c r="B37" s="29" t="s">
        <v>408</v>
      </c>
      <c r="C37" s="28">
        <v>4.000000</v>
      </c>
      <c r="D37" s="25" t="n">
        <f t="shared" ref="D37:D58" si="2">C37*600</f>
        <v>2400</v>
      </c>
      <c r="E37" s="19"/>
    </row>
    <row r="38" spans="1:5" s="1" customFormat="1" ht="35.000000" customHeight="1">
      <c r="A38" s="14" t="n">
        <f t="shared" si="0"/>
        <v>35</v>
      </c>
      <c r="B38" s="23" t="s">
        <v>409</v>
      </c>
      <c r="C38" s="28">
        <v>4.000000</v>
      </c>
      <c r="D38" s="25" t="n">
        <f t="shared" si="2"/>
        <v>2400</v>
      </c>
      <c r="E38" s="22" t="s">
        <v>410</v>
      </c>
    </row>
    <row r="39" spans="1:5" s="1" customFormat="1" ht="35.000000" customHeight="1">
      <c r="A39" s="14" t="n">
        <f t="shared" si="0"/>
        <v>36</v>
      </c>
      <c r="B39" s="27" t="s">
        <v>411</v>
      </c>
      <c r="C39" s="28">
        <v>10.000000</v>
      </c>
      <c r="D39" s="25" t="n">
        <f t="shared" si="2"/>
        <v>6000</v>
      </c>
      <c r="E39" s="26"/>
    </row>
    <row r="40" spans="1:5" s="1" customFormat="1" ht="35.000000" customHeight="1">
      <c r="A40" s="14" t="n">
        <f t="shared" si="0"/>
        <v>37</v>
      </c>
      <c r="B40" s="27" t="s">
        <v>412</v>
      </c>
      <c r="C40" s="28">
        <v>4.000000</v>
      </c>
      <c r="D40" s="25" t="n">
        <f t="shared" si="2"/>
        <v>2400</v>
      </c>
      <c r="E40" s="26"/>
    </row>
    <row r="41" spans="1:5" s="1" customFormat="1" ht="35.000000" customHeight="1">
      <c r="A41" s="14" t="n">
        <f t="shared" si="0"/>
        <v>38</v>
      </c>
      <c r="B41" s="32" t="s">
        <v>413</v>
      </c>
      <c r="C41" s="28">
        <v>8.000000</v>
      </c>
      <c r="D41" s="25" t="n">
        <f t="shared" si="2"/>
        <v>4800</v>
      </c>
      <c r="E41" s="22" t="s">
        <v>414</v>
      </c>
    </row>
    <row r="42" spans="1:5" s="1" customFormat="1" ht="35.000000" customHeight="1">
      <c r="A42" s="14" t="n">
        <f t="shared" si="0"/>
        <v>39</v>
      </c>
      <c r="B42" s="27" t="s">
        <v>415</v>
      </c>
      <c r="C42" s="28">
        <v>2.000000</v>
      </c>
      <c r="D42" s="25" t="n">
        <f t="shared" si="2"/>
        <v>1200</v>
      </c>
      <c r="E42" s="19"/>
    </row>
    <row r="43" spans="1:5" s="1" customFormat="1" ht="35.000000" customHeight="1">
      <c r="A43" s="14" t="n">
        <f t="shared" si="0"/>
        <v>40</v>
      </c>
      <c r="B43" s="29" t="s">
        <v>416</v>
      </c>
      <c r="C43" s="28">
        <v>5.000000</v>
      </c>
      <c r="D43" s="25" t="n">
        <f t="shared" si="2"/>
        <v>3000</v>
      </c>
      <c r="E43" s="19"/>
    </row>
    <row r="44" spans="1:5" s="1" customFormat="1" ht="35.000000" customHeight="1">
      <c r="A44" s="14" t="n">
        <f t="shared" si="0"/>
        <v>41</v>
      </c>
      <c r="B44" s="27" t="s">
        <v>417</v>
      </c>
      <c r="C44" s="28">
        <v>3.000000</v>
      </c>
      <c r="D44" s="25" t="n">
        <f t="shared" si="2"/>
        <v>1800</v>
      </c>
      <c r="E44" s="22"/>
    </row>
    <row r="45" spans="1:5" s="1" customFormat="1" ht="35.000000" customHeight="1">
      <c r="A45" s="14" t="n">
        <f t="shared" si="0"/>
        <v>42</v>
      </c>
      <c r="B45" s="27" t="s">
        <v>418</v>
      </c>
      <c r="C45" s="28">
        <v>2.000000</v>
      </c>
      <c r="D45" s="25" t="n">
        <f t="shared" si="2"/>
        <v>1200</v>
      </c>
      <c r="E45" s="22"/>
    </row>
    <row r="46" spans="1:5" s="1" customFormat="1" ht="35.000000" customHeight="1">
      <c r="A46" s="14" t="n">
        <f t="shared" si="0"/>
        <v>43</v>
      </c>
      <c r="B46" s="27" t="s">
        <v>419</v>
      </c>
      <c r="C46" s="28">
        <v>8.000000</v>
      </c>
      <c r="D46" s="25" t="n">
        <f t="shared" si="2"/>
        <v>4800</v>
      </c>
      <c r="E46" s="22"/>
    </row>
    <row r="47" spans="1:5" s="1" customFormat="1" ht="35.000000" customHeight="1">
      <c r="A47" s="14" t="n">
        <f t="shared" si="0"/>
        <v>44</v>
      </c>
      <c r="B47" s="27" t="s">
        <v>420</v>
      </c>
      <c r="C47" s="28">
        <v>4.000000</v>
      </c>
      <c r="D47" s="25" t="n">
        <f t="shared" si="2"/>
        <v>2400</v>
      </c>
      <c r="E47" s="19"/>
    </row>
    <row r="48" spans="1:5" s="1" customFormat="1" ht="35.000000" customHeight="1">
      <c r="A48" s="14" t="n">
        <f t="shared" si="0"/>
        <v>45</v>
      </c>
      <c r="B48" s="29" t="s">
        <v>421</v>
      </c>
      <c r="C48" s="28">
        <v>6.000000</v>
      </c>
      <c r="D48" s="25" t="n">
        <f t="shared" si="2"/>
        <v>3600</v>
      </c>
      <c r="E48" s="22"/>
    </row>
    <row r="49" spans="1:5" s="1" customFormat="1" ht="35.000000" customHeight="1">
      <c r="A49" s="14" t="n">
        <f t="shared" si="0"/>
        <v>46</v>
      </c>
      <c r="B49" s="27" t="s">
        <v>422</v>
      </c>
      <c r="C49" s="28">
        <v>7.000000</v>
      </c>
      <c r="D49" s="25" t="n">
        <f t="shared" si="2"/>
        <v>4200</v>
      </c>
      <c r="E49" s="19"/>
    </row>
    <row r="50" spans="1:5" s="1" customFormat="1" ht="35.000000" customHeight="1">
      <c r="A50" s="14" t="n">
        <f t="shared" si="0"/>
        <v>47</v>
      </c>
      <c r="B50" s="27" t="s">
        <v>423</v>
      </c>
      <c r="C50" s="28">
        <v>7.000000</v>
      </c>
      <c r="D50" s="25" t="n">
        <f t="shared" si="2"/>
        <v>4200</v>
      </c>
      <c r="E50" s="19"/>
    </row>
    <row r="51" spans="1:5" s="1" customFormat="1" ht="35.000000" customHeight="1">
      <c r="A51" s="14" t="n">
        <f t="shared" si="0"/>
        <v>48</v>
      </c>
      <c r="B51" s="27" t="s">
        <v>424</v>
      </c>
      <c r="C51" s="28">
        <v>10.000000</v>
      </c>
      <c r="D51" s="25" t="n">
        <f t="shared" si="2"/>
        <v>6000</v>
      </c>
      <c r="E51" s="19"/>
    </row>
    <row r="52" spans="1:5" s="1" customFormat="1" ht="35.000000" customHeight="1">
      <c r="A52" s="14" t="n">
        <f t="shared" si="0"/>
        <v>49</v>
      </c>
      <c r="B52" s="29" t="s">
        <v>425</v>
      </c>
      <c r="C52" s="28">
        <v>4.000000</v>
      </c>
      <c r="D52" s="25" t="n">
        <f t="shared" si="2"/>
        <v>2400</v>
      </c>
      <c r="E52" s="22"/>
    </row>
    <row r="53" spans="1:5" s="1" customFormat="1" ht="35.000000" customHeight="1">
      <c r="A53" s="14" t="n">
        <f t="shared" si="0"/>
        <v>50</v>
      </c>
      <c r="B53" s="27" t="s">
        <v>426</v>
      </c>
      <c r="C53" s="28">
        <v>3.000000</v>
      </c>
      <c r="D53" s="25" t="n">
        <f t="shared" si="2"/>
        <v>1800</v>
      </c>
      <c r="E53" s="19"/>
    </row>
    <row r="54" spans="1:5" s="1" customFormat="1" ht="35.000000" customHeight="1">
      <c r="A54" s="14" t="n">
        <f t="shared" si="0"/>
        <v>51</v>
      </c>
      <c r="B54" s="27" t="s">
        <v>427</v>
      </c>
      <c r="C54" s="28">
        <v>3.000000</v>
      </c>
      <c r="D54" s="25" t="n">
        <f t="shared" si="2"/>
        <v>1800</v>
      </c>
      <c r="E54" s="19"/>
    </row>
    <row r="55" spans="1:5" s="1" customFormat="1" ht="35.000000" customHeight="1">
      <c r="A55" s="14" t="n">
        <f t="shared" si="0"/>
        <v>52</v>
      </c>
      <c r="B55" s="27" t="s">
        <v>428</v>
      </c>
      <c r="C55" s="28">
        <v>2.000000</v>
      </c>
      <c r="D55" s="25" t="n">
        <f t="shared" si="2"/>
        <v>1200</v>
      </c>
      <c r="E55" s="19"/>
    </row>
    <row r="56" spans="1:5" s="1" customFormat="1" ht="35.000000" customHeight="1">
      <c r="A56" s="14" t="n">
        <f t="shared" si="0"/>
        <v>53</v>
      </c>
      <c r="B56" s="27" t="s">
        <v>429</v>
      </c>
      <c r="C56" s="28">
        <v>9.000000</v>
      </c>
      <c r="D56" s="25" t="n">
        <f t="shared" si="2"/>
        <v>5400</v>
      </c>
      <c r="E56" s="19"/>
    </row>
    <row r="57" spans="1:5" s="1" customFormat="1" ht="35.000000" customHeight="1">
      <c r="A57" s="14">
        <v>54.000000</v>
      </c>
      <c r="B57" s="17" t="s">
        <v>430</v>
      </c>
      <c r="C57" s="28">
        <v>6.000000</v>
      </c>
      <c r="D57" s="25" t="n">
        <f t="shared" si="2"/>
        <v>3600</v>
      </c>
      <c r="E57" s="19"/>
    </row>
    <row r="58" spans="1:5" s="1" customFormat="1" ht="35.000000" customHeight="1">
      <c r="A58" s="33" t="s">
        <v>10</v>
      </c>
      <c r="B58" s="33"/>
      <c r="C58" s="34" t="n">
        <f>SUM(C4:C57)</f>
        <v>264</v>
      </c>
      <c r="D58" s="25" t="n">
        <f t="shared" si="2"/>
        <v>158400</v>
      </c>
      <c r="E58" s="35"/>
    </row>
    <row r="59" spans="1:5" s="1" customFormat="1" ht="35.000000" customHeight="1">
      <c r="C59" s="12"/>
      <c r="D59" s="12"/>
      <c r="E59" s="13"/>
    </row>
    <row r="60" spans="1:5" s="1" customFormat="1" ht="35.000000" customHeight="1">
      <c r="C60" s="12"/>
      <c r="D60" s="12"/>
      <c r="E60" s="13"/>
    </row>
    <row r="61" spans="1:5" s="1" customFormat="1" ht="35.000000" customHeight="1">
      <c r="C61" s="12"/>
      <c r="D61" s="12"/>
      <c r="E61" s="13"/>
    </row>
    <row r="62" spans="1:5" s="1" customFormat="1" ht="35.000000" customHeight="1">
      <c r="C62" s="12"/>
      <c r="D62" s="12"/>
      <c r="E62" s="13"/>
    </row>
    <row r="63" spans="1:5" s="1" customFormat="1" ht="35.000000" customHeight="1">
      <c r="C63" s="12"/>
      <c r="D63" s="12"/>
      <c r="E63" s="13"/>
    </row>
    <row r="64" spans="1:5" s="1" customFormat="1" ht="35.000000" customHeight="1">
      <c r="C64" s="12"/>
      <c r="D64" s="12"/>
      <c r="E64" s="13"/>
    </row>
    <row r="65" spans="3:5" s="1" customFormat="1" ht="35.000000" customHeight="1">
      <c r="C65" s="12"/>
      <c r="D65" s="12"/>
      <c r="E65" s="13"/>
    </row>
    <row r="66" spans="3:5" s="1" customFormat="1" ht="35.000000" customHeight="1">
      <c r="C66" s="12"/>
      <c r="D66" s="12"/>
      <c r="E66" s="13"/>
    </row>
    <row r="67" spans="3:5" s="1" customFormat="1" ht="31.000000" customHeight="1">
      <c r="C67" s="12"/>
      <c r="D67" s="12"/>
      <c r="E67" s="13"/>
    </row>
    <row r="68" spans="3:5" s="1" customFormat="1" ht="31.000000" customHeight="1">
      <c r="C68" s="12"/>
      <c r="D68" s="12"/>
      <c r="E68" s="13"/>
    </row>
    <row r="69" spans="3:5" s="1" customFormat="1" ht="31.000000" customHeight="1">
      <c r="C69" s="12"/>
      <c r="D69" s="12"/>
      <c r="E69" s="13"/>
    </row>
    <row r="70" spans="3:5" s="1" customFormat="1" ht="31.000000" customHeight="1">
      <c r="C70" s="12"/>
      <c r="D70" s="12"/>
      <c r="E70" s="13"/>
    </row>
    <row r="71" spans="3:5" s="1" customFormat="1" ht="31.000000" customHeight="1">
      <c r="C71" s="12"/>
      <c r="D71" s="12"/>
      <c r="E71" s="13"/>
    </row>
    <row r="72" spans="3:5" s="1" customFormat="1" ht="31.000000" customHeight="1">
      <c r="C72" s="12"/>
      <c r="D72" s="12"/>
      <c r="E72" s="13"/>
    </row>
    <row r="73" spans="3:5" s="1" customFormat="1" ht="31.000000" customHeight="1">
      <c r="C73" s="12"/>
      <c r="D73" s="12"/>
      <c r="E73" s="13"/>
    </row>
    <row r="74" spans="3:5" s="1" customFormat="1" ht="31.000000" customHeight="1">
      <c r="C74" s="12"/>
      <c r="D74" s="12"/>
      <c r="E74" s="13"/>
    </row>
    <row r="75" spans="3:5" s="1" customFormat="1" ht="31.000000" customHeight="1">
      <c r="C75" s="12"/>
      <c r="D75" s="12"/>
      <c r="E75" s="13"/>
    </row>
    <row r="76" spans="3:5" s="1" customFormat="1" ht="31.000000" customHeight="1">
      <c r="C76" s="12"/>
      <c r="D76" s="12"/>
      <c r="E76" s="13"/>
    </row>
    <row r="77" spans="3:5" s="1" customFormat="1" ht="31.000000" customHeight="1">
      <c r="C77" s="12"/>
      <c r="D77" s="12"/>
      <c r="E77" s="13"/>
    </row>
    <row r="78" spans="3:5" s="1" customFormat="1" ht="31.000000" customHeight="1">
      <c r="C78" s="12"/>
      <c r="D78" s="12"/>
      <c r="E78" s="13"/>
    </row>
    <row r="79" spans="3:5" s="1" customFormat="1" ht="35.000000" customHeight="1">
      <c r="C79" s="12"/>
      <c r="D79" s="12"/>
      <c r="E79" s="13"/>
    </row>
    <row r="80" spans="3:5" s="1" customFormat="1" ht="35.000000" customHeight="1">
      <c r="C80" s="12"/>
      <c r="D80" s="12"/>
      <c r="E80" s="13"/>
    </row>
    <row r="81" spans="3:5" s="1" customFormat="1" ht="35.000000" customHeight="1">
      <c r="C81" s="12"/>
      <c r="D81" s="12"/>
      <c r="E81" s="13"/>
    </row>
    <row r="82" spans="3:5" s="1" customFormat="1" ht="35.000000" customHeight="1">
      <c r="C82" s="12"/>
      <c r="D82" s="12"/>
      <c r="E82" s="13"/>
    </row>
    <row r="83" spans="3:5" s="1" customFormat="1" ht="35.000000" customHeight="1">
      <c r="C83" s="12"/>
      <c r="D83" s="12"/>
      <c r="E83" s="13"/>
    </row>
    <row r="84" spans="3:5" s="1" customFormat="1" ht="35.000000" customHeight="1">
      <c r="C84" s="12"/>
      <c r="D84" s="12"/>
      <c r="E84" s="13"/>
    </row>
    <row r="85" spans="3:5" s="1" customFormat="1" ht="35.000000" customHeight="1">
      <c r="C85" s="12"/>
      <c r="D85" s="12"/>
      <c r="E85" s="13"/>
    </row>
    <row r="86" spans="3:5" s="1" customFormat="1" ht="35.000000" customHeight="1">
      <c r="C86" s="12"/>
      <c r="D86" s="12"/>
      <c r="E86" s="13"/>
    </row>
    <row r="87" spans="3:5" s="1" customFormat="1" ht="35.000000" customHeight="1">
      <c r="C87" s="12"/>
      <c r="D87" s="12"/>
      <c r="E87" s="13"/>
    </row>
    <row r="88" spans="3:5" s="1" customFormat="1" ht="35.000000" customHeight="1">
      <c r="C88" s="12"/>
      <c r="D88" s="12"/>
      <c r="E88" s="13"/>
    </row>
    <row r="89" spans="3:5" s="1" customFormat="1" ht="35.000000" customHeight="1">
      <c r="C89" s="12"/>
      <c r="D89" s="12"/>
      <c r="E89" s="13"/>
    </row>
    <row r="90" spans="3:5" s="1" customFormat="1" ht="35.000000" customHeight="1">
      <c r="C90" s="12"/>
      <c r="D90" s="12"/>
      <c r="E90" s="13"/>
    </row>
    <row r="91" spans="3:5" s="1" customFormat="1" ht="35.000000" customHeight="1">
      <c r="C91" s="12"/>
      <c r="D91" s="12"/>
      <c r="E91" s="13"/>
    </row>
    <row r="92" spans="3:5" s="1" customFormat="1" ht="35.000000" customHeight="1">
      <c r="C92" s="12"/>
      <c r="D92" s="12"/>
      <c r="E92" s="13"/>
    </row>
    <row r="93" spans="3:5" s="1" customFormat="1" ht="35.000000" customHeight="1">
      <c r="C93" s="12"/>
      <c r="D93" s="12"/>
      <c r="E93" s="13"/>
    </row>
    <row r="94" spans="3:5" s="1" customFormat="1" ht="35.000000" customHeight="1">
      <c r="C94" s="12"/>
      <c r="D94" s="12"/>
      <c r="E94" s="13"/>
    </row>
    <row r="95" spans="3:5" s="1" customFormat="1" ht="35.000000" customHeight="1">
      <c r="C95" s="12"/>
      <c r="D95" s="12"/>
      <c r="E95" s="13"/>
    </row>
    <row r="96" spans="3:5" s="1" customFormat="1" ht="35.000000" customHeight="1">
      <c r="C96" s="12"/>
      <c r="D96" s="12"/>
      <c r="E96" s="13"/>
    </row>
    <row r="97" spans="3:5" s="1" customFormat="1" ht="35.000000" customHeight="1">
      <c r="C97" s="12"/>
      <c r="D97" s="12"/>
      <c r="E97" s="13"/>
    </row>
    <row r="98" spans="3:5" s="1" customFormat="1" ht="35.000000" customHeight="1">
      <c r="C98" s="12"/>
      <c r="D98" s="12"/>
      <c r="E98" s="13"/>
    </row>
    <row r="99" spans="3:5" s="1" customFormat="1" ht="35.000000" customHeight="1">
      <c r="C99" s="12"/>
      <c r="D99" s="12"/>
      <c r="E99" s="13"/>
    </row>
    <row r="100" spans="3:5" s="1" customFormat="1" ht="35.000000" customHeight="1">
      <c r="C100" s="12"/>
      <c r="D100" s="12"/>
      <c r="E100" s="13"/>
    </row>
    <row r="101" spans="3:5" s="1" customFormat="1" ht="35.000000" customHeight="1">
      <c r="C101" s="12"/>
      <c r="D101" s="12"/>
      <c r="E101" s="13"/>
    </row>
    <row r="102" spans="3:5" s="1" customFormat="1" ht="35.000000" customHeight="1">
      <c r="C102" s="12"/>
      <c r="D102" s="12"/>
      <c r="E102" s="13"/>
    </row>
    <row r="103" spans="3:5" s="1" customFormat="1" ht="35.000000" customHeight="1">
      <c r="C103" s="12"/>
      <c r="D103" s="12"/>
      <c r="E103" s="13"/>
    </row>
    <row r="104" spans="3:5" s="1" customFormat="1" ht="35.000000" customHeight="1">
      <c r="C104" s="12"/>
      <c r="D104" s="12"/>
      <c r="E104" s="13"/>
    </row>
    <row r="105" spans="3:5" s="1" customFormat="1" ht="35.000000" customHeight="1">
      <c r="C105" s="12"/>
      <c r="D105" s="12"/>
      <c r="E105" s="13"/>
    </row>
    <row r="106" spans="3:5" s="1" customFormat="1" ht="35.000000" customHeight="1">
      <c r="C106" s="12"/>
      <c r="D106" s="12"/>
      <c r="E106" s="13"/>
    </row>
    <row r="107" spans="3:5" s="1" customFormat="1" ht="35.000000" customHeight="1">
      <c r="C107" s="12"/>
      <c r="D107" s="12"/>
      <c r="E107" s="13"/>
    </row>
    <row r="108" spans="3:5" s="1" customFormat="1" ht="31.000000" customHeight="1">
      <c r="C108" s="12"/>
      <c r="D108" s="12"/>
      <c r="E108" s="13"/>
    </row>
    <row r="109" spans="3:5" s="1" customFormat="1" ht="35.000000" customHeight="1">
      <c r="C109" s="12"/>
      <c r="D109" s="12"/>
      <c r="E109" s="13"/>
    </row>
    <row r="110" spans="3:5" s="1" customFormat="1" ht="35.000000" customHeight="1">
      <c r="C110" s="12"/>
      <c r="D110" s="12"/>
      <c r="E110" s="13"/>
    </row>
    <row r="111" spans="3:5" s="1" customFormat="1" ht="35.000000" customHeight="1">
      <c r="C111" s="12"/>
      <c r="D111" s="12"/>
      <c r="E111" s="13"/>
    </row>
    <row r="112" spans="3:5" s="1" customFormat="1" ht="35.000000" customHeight="1">
      <c r="C112" s="12"/>
      <c r="D112" s="12"/>
      <c r="E112" s="13"/>
    </row>
    <row r="113" spans="3:5" s="1" customFormat="1" ht="35.000000" customHeight="1">
      <c r="C113" s="12"/>
      <c r="D113" s="12"/>
      <c r="E113" s="13"/>
    </row>
    <row r="114" spans="3:5" s="1" customFormat="1" ht="35.000000" customHeight="1">
      <c r="C114" s="12"/>
      <c r="D114" s="12"/>
      <c r="E114" s="13"/>
    </row>
    <row r="115" spans="3:5" s="1" customFormat="1" ht="35.000000" customHeight="1">
      <c r="C115" s="12"/>
      <c r="D115" s="12"/>
      <c r="E115" s="13"/>
    </row>
    <row r="116" spans="3:5" s="1" customFormat="1" ht="35.000000" customHeight="1">
      <c r="C116" s="12"/>
      <c r="D116" s="12"/>
      <c r="E116" s="13"/>
    </row>
    <row r="117" spans="3:5" s="1" customFormat="1" ht="35.000000" customHeight="1">
      <c r="C117" s="12"/>
      <c r="D117" s="12"/>
      <c r="E117" s="13"/>
    </row>
    <row r="118" spans="3:5" s="1" customFormat="1" ht="35.000000" customHeight="1">
      <c r="C118" s="12"/>
      <c r="D118" s="12"/>
      <c r="E118" s="13"/>
    </row>
    <row r="119" spans="3:5" s="1" customFormat="1" ht="35.000000" customHeight="1">
      <c r="C119" s="12"/>
      <c r="D119" s="12"/>
      <c r="E119" s="13"/>
    </row>
    <row r="120" spans="3:5" s="1" customFormat="1" ht="35.000000" customHeight="1">
      <c r="C120" s="12"/>
      <c r="D120" s="12"/>
      <c r="E120" s="13"/>
    </row>
    <row r="121" spans="3:5" s="1" customFormat="1" ht="35.000000" customHeight="1">
      <c r="C121" s="12"/>
      <c r="D121" s="12"/>
      <c r="E121" s="13"/>
    </row>
    <row r="122" spans="3:5" s="1" customFormat="1" ht="35.000000" customHeight="1">
      <c r="C122" s="12"/>
      <c r="D122" s="12"/>
      <c r="E122" s="13"/>
    </row>
    <row r="123" spans="3:5" s="1" customFormat="1" ht="35.000000" customHeight="1">
      <c r="C123" s="12"/>
      <c r="D123" s="12"/>
      <c r="E123" s="13"/>
    </row>
    <row r="124" spans="3:5" s="1" customFormat="1" ht="35.000000" customHeight="1">
      <c r="C124" s="12"/>
      <c r="D124" s="12"/>
      <c r="E124" s="13"/>
    </row>
    <row r="125" spans="3:5" s="1" customFormat="1" ht="35.000000" customHeight="1">
      <c r="C125" s="12"/>
      <c r="D125" s="12"/>
      <c r="E125" s="13"/>
    </row>
    <row r="126" spans="3:5" s="1" customFormat="1" ht="35.000000" customHeight="1">
      <c r="C126" s="12"/>
      <c r="D126" s="12"/>
      <c r="E126" s="13"/>
    </row>
    <row r="127" spans="3:5" s="1" customFormat="1" ht="35.000000" customHeight="1">
      <c r="C127" s="12"/>
      <c r="D127" s="12"/>
      <c r="E127" s="13"/>
    </row>
    <row r="128" spans="3:5" s="1" customFormat="1" ht="35.000000" customHeight="1">
      <c r="C128" s="12"/>
      <c r="D128" s="12"/>
      <c r="E128" s="13"/>
    </row>
    <row r="129" spans="3:5" s="1" customFormat="1" ht="35.000000" customHeight="1">
      <c r="C129" s="12"/>
      <c r="D129" s="12"/>
      <c r="E129" s="13"/>
    </row>
    <row r="130" spans="3:5" s="1" customFormat="1" ht="35.000000" customHeight="1">
      <c r="C130" s="12"/>
      <c r="D130" s="12"/>
      <c r="E130" s="13"/>
    </row>
    <row r="131" spans="3:5" s="1" customFormat="1" ht="35.000000" customHeight="1">
      <c r="C131" s="12"/>
      <c r="D131" s="12"/>
      <c r="E131" s="13"/>
    </row>
    <row r="132" spans="3:5" s="1" customFormat="1" ht="35.000000" customHeight="1">
      <c r="C132" s="12"/>
      <c r="D132" s="12"/>
      <c r="E132" s="13"/>
    </row>
    <row r="133" spans="3:5" s="1" customFormat="1" ht="35.000000" customHeight="1">
      <c r="C133" s="12"/>
      <c r="D133" s="12"/>
      <c r="E133" s="13"/>
    </row>
    <row r="134" spans="3:5" s="1" customFormat="1" ht="35.000000" customHeight="1">
      <c r="C134" s="12"/>
      <c r="D134" s="12"/>
      <c r="E134" s="13"/>
    </row>
    <row r="135" spans="3:5" s="1" customFormat="1" ht="35.000000" customHeight="1">
      <c r="C135" s="12"/>
      <c r="D135" s="12"/>
      <c r="E135" s="13"/>
    </row>
    <row r="136" spans="3:5" s="1" customFormat="1" ht="35.000000" customHeight="1">
      <c r="C136" s="12"/>
      <c r="D136" s="12"/>
      <c r="E136" s="13"/>
    </row>
    <row r="137" spans="3:5" s="1" customFormat="1" ht="35.000000" customHeight="1">
      <c r="C137" s="12"/>
      <c r="D137" s="12"/>
      <c r="E137" s="13"/>
    </row>
    <row r="138" spans="3:5" s="1" customFormat="1" ht="35.000000" customHeight="1">
      <c r="C138" s="12"/>
      <c r="D138" s="12"/>
      <c r="E138" s="13"/>
    </row>
    <row r="139" spans="3:5" s="1" customFormat="1" ht="35.000000" customHeight="1">
      <c r="C139" s="12"/>
      <c r="D139" s="12"/>
      <c r="E139" s="13"/>
    </row>
    <row r="140" spans="3:5" s="1" customFormat="1" ht="35.000000" customHeight="1">
      <c r="C140" s="12"/>
      <c r="D140" s="12"/>
      <c r="E140" s="13"/>
    </row>
    <row r="141" spans="3:5" s="1" customFormat="1" ht="35.000000" customHeight="1">
      <c r="C141" s="12"/>
      <c r="D141" s="12"/>
      <c r="E141" s="13"/>
    </row>
    <row r="142" spans="3:5" s="1" customFormat="1" ht="35.000000" customHeight="1">
      <c r="C142" s="12"/>
      <c r="D142" s="12"/>
      <c r="E142" s="13"/>
    </row>
    <row r="143" spans="3:5" s="1" customFormat="1" ht="35.000000" customHeight="1">
      <c r="C143" s="12"/>
      <c r="D143" s="12"/>
      <c r="E143" s="13"/>
    </row>
    <row r="144" spans="3:5" s="1" customFormat="1" ht="35.000000" customHeight="1">
      <c r="C144" s="12"/>
      <c r="D144" s="12"/>
      <c r="E144" s="13"/>
    </row>
    <row r="145" spans="3:5" s="1" customFormat="1" ht="35.000000" customHeight="1">
      <c r="C145" s="12"/>
      <c r="D145" s="12"/>
      <c r="E145" s="13"/>
    </row>
    <row r="146" spans="3:5" s="1" customFormat="1" ht="35.000000" customHeight="1">
      <c r="C146" s="12"/>
      <c r="D146" s="12"/>
      <c r="E146" s="13"/>
    </row>
    <row r="147" spans="3:5" s="1" customFormat="1" ht="35.000000" customHeight="1">
      <c r="C147" s="12"/>
      <c r="D147" s="12"/>
      <c r="E147" s="13"/>
    </row>
    <row r="148" spans="3:5" s="1" customFormat="1" ht="35.000000" customHeight="1">
      <c r="C148" s="12"/>
      <c r="D148" s="12"/>
      <c r="E148" s="13"/>
    </row>
    <row r="149" spans="3:5" s="1" customFormat="1" ht="35.000000" customHeight="1">
      <c r="C149" s="12"/>
      <c r="D149" s="12"/>
      <c r="E149" s="13"/>
    </row>
    <row r="150" spans="3:5" s="1" customFormat="1" ht="35.000000" customHeight="1">
      <c r="C150" s="12"/>
      <c r="D150" s="12"/>
      <c r="E150" s="13"/>
    </row>
    <row r="151" spans="3:5" s="1" customFormat="1" ht="35.000000" customHeight="1">
      <c r="C151" s="12"/>
      <c r="D151" s="12"/>
      <c r="E151" s="13"/>
    </row>
    <row r="152" spans="3:5" s="1" customFormat="1" ht="35.000000" customHeight="1">
      <c r="C152" s="12"/>
      <c r="D152" s="12"/>
      <c r="E152" s="13"/>
    </row>
    <row r="153" spans="3:5" s="1" customFormat="1" ht="35.000000" customHeight="1">
      <c r="C153" s="12"/>
      <c r="D153" s="12"/>
      <c r="E153" s="13"/>
    </row>
    <row r="154" spans="3:5" s="1" customFormat="1" ht="35.000000" customHeight="1">
      <c r="C154" s="12"/>
      <c r="D154" s="12"/>
      <c r="E154" s="13"/>
    </row>
    <row r="155" spans="3:5" s="1" customFormat="1" ht="35.000000" customHeight="1">
      <c r="C155" s="12"/>
      <c r="D155" s="12"/>
      <c r="E155" s="13"/>
    </row>
    <row r="156" spans="3:5" s="1" customFormat="1" ht="35.000000" customHeight="1">
      <c r="C156" s="12"/>
      <c r="D156" s="12"/>
      <c r="E156" s="13"/>
    </row>
    <row r="157" spans="3:5" s="1" customFormat="1" ht="35.000000" customHeight="1">
      <c r="C157" s="12"/>
      <c r="D157" s="12"/>
      <c r="E157" s="13"/>
    </row>
    <row r="158" spans="3:5" s="1" customFormat="1" ht="35.000000" customHeight="1">
      <c r="C158" s="12"/>
      <c r="D158" s="12"/>
      <c r="E158" s="13"/>
    </row>
    <row r="159" spans="3:5" s="1" customFormat="1" ht="31.000000" customHeight="1">
      <c r="C159" s="12"/>
      <c r="D159" s="12"/>
      <c r="E159" s="13"/>
    </row>
  </sheetData>
  <mergeCells>
    <mergeCell ref="A1:E1"/>
    <mergeCell ref="A2:E2"/>
  </mergeCells>
  <pageMargins left="0.550694" right="0.511806" bottom="1.000000" top="1.000000" header="0.500000" footer="1.000000"/>
  <pageSetup paperSize="9" scale="90" fitToWidth="1" fitToHeight="1" orientation="portrait" horizontalDpi="6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159"/>
  <sheetViews>
    <sheetView workbookViewId="0">
      <selection activeCell="A2" sqref="A2:E2"/>
    </sheetView>
  </sheetViews>
  <sheetFormatPr defaultRowHeight="31" customHeight="1" baseColWidth="8" defaultColWidth="9"/>
  <cols>
    <col width="10.25" customWidth="1" min="1" max="1" style="1"/>
    <col width="17" customWidth="1" min="2" max="2" style="1"/>
    <col width="16.625" customWidth="1" min="3" max="3" style="12"/>
    <col width="15.125" customWidth="1" min="4" max="4" style="12"/>
    <col width="23" customWidth="1" min="5" max="5" style="13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31" customHeight="1">
      <c r="A2" s="3" t="s">
        <v>431</v>
      </c>
      <c r="B2" s="3"/>
      <c r="C2" s="3"/>
      <c r="D2" s="3"/>
      <c r="E2" s="4"/>
    </row>
    <row r="3" spans="1:5" s="1" customFormat="1" ht="27" customHeight="1">
      <c r="A3" s="14" t="s">
        <v>3</v>
      </c>
      <c r="B3" s="14" t="s">
        <v>40</v>
      </c>
      <c r="C3" s="15" t="s">
        <v>41</v>
      </c>
      <c r="D3" s="15" t="s">
        <v>42</v>
      </c>
      <c r="E3" s="16" t="s">
        <v>9</v>
      </c>
    </row>
    <row r="4" spans="1:5" s="1" customFormat="1" ht="27" customHeight="1">
      <c r="A4" s="14">
        <f ref="A4:A44" t="shared" si="0">ROW()-3</f>
        <v>1.000000</v>
      </c>
      <c r="B4" s="17" t="s">
        <v>432</v>
      </c>
      <c r="C4" s="15">
        <v>15.000000</v>
      </c>
      <c r="D4" s="15">
        <f>C4*600</f>
        <v>9000.000000</v>
      </c>
      <c r="E4" s="18" t="s">
        <v>433</v>
      </c>
    </row>
    <row r="5" spans="1:5" s="1" customFormat="1" ht="27" customHeight="1">
      <c r="A5" s="14">
        <f t="shared" si="0"/>
        <v>2.000000</v>
      </c>
      <c r="B5" s="17" t="s">
        <v>434</v>
      </c>
      <c r="C5" s="15">
        <v>9.000000</v>
      </c>
      <c r="D5" s="15">
        <f ref="D5:D45" t="shared" si="1">C5*600</f>
        <v>5400.000000</v>
      </c>
      <c r="E5" s="19"/>
    </row>
    <row r="6" spans="1:5" s="1" customFormat="1" ht="27" customHeight="1">
      <c r="A6" s="14">
        <f t="shared" si="0"/>
        <v>3.000000</v>
      </c>
      <c r="B6" s="17" t="s">
        <v>435</v>
      </c>
      <c r="C6" s="15">
        <v>8.000000</v>
      </c>
      <c r="D6" s="15">
        <f t="shared" si="1"/>
        <v>4800.000000</v>
      </c>
      <c r="E6" s="19"/>
    </row>
    <row r="7" spans="1:5" s="1" customFormat="1" ht="27" customHeight="1">
      <c r="A7" s="14">
        <f t="shared" si="0"/>
        <v>4.000000</v>
      </c>
      <c r="B7" s="17" t="s">
        <v>436</v>
      </c>
      <c r="C7" s="15">
        <v>7.000000</v>
      </c>
      <c r="D7" s="15">
        <f t="shared" si="1"/>
        <v>4200.000000</v>
      </c>
      <c r="E7" s="19"/>
    </row>
    <row r="8" spans="1:5" s="1" customFormat="1" ht="27" customHeight="1">
      <c r="A8" s="14">
        <f t="shared" si="0"/>
        <v>5.000000</v>
      </c>
      <c r="B8" s="17" t="s">
        <v>437</v>
      </c>
      <c r="C8" s="15">
        <v>5.000000</v>
      </c>
      <c r="D8" s="15">
        <f t="shared" si="1"/>
        <v>3000.000000</v>
      </c>
      <c r="E8" s="19"/>
    </row>
    <row r="9" spans="1:5" s="1" customFormat="1" ht="27" customHeight="1">
      <c r="A9" s="14">
        <f t="shared" si="0"/>
        <v>6.000000</v>
      </c>
      <c r="B9" s="17" t="s">
        <v>438</v>
      </c>
      <c r="C9" s="15">
        <v>8.000000</v>
      </c>
      <c r="D9" s="15">
        <f t="shared" si="1"/>
        <v>4800.000000</v>
      </c>
      <c r="E9" s="19"/>
    </row>
    <row r="10" spans="1:5" s="1" customFormat="1" ht="27" customHeight="1">
      <c r="A10" s="14">
        <f t="shared" si="0"/>
        <v>7.000000</v>
      </c>
      <c r="B10" s="17" t="s">
        <v>439</v>
      </c>
      <c r="C10" s="15">
        <v>6.000000</v>
      </c>
      <c r="D10" s="15">
        <f t="shared" si="1"/>
        <v>3600.000000</v>
      </c>
      <c r="E10" s="19"/>
    </row>
    <row r="11" spans="1:5" s="1" customFormat="1" ht="27" customHeight="1">
      <c r="A11" s="14">
        <f t="shared" si="0"/>
        <v>8.000000</v>
      </c>
      <c r="B11" s="17" t="s">
        <v>440</v>
      </c>
      <c r="C11" s="15">
        <v>7.000000</v>
      </c>
      <c r="D11" s="15">
        <f t="shared" si="1"/>
        <v>4200.000000</v>
      </c>
      <c r="E11" s="18" t="s">
        <v>441</v>
      </c>
    </row>
    <row r="12" spans="1:5" s="1" customFormat="1" ht="27" customHeight="1">
      <c r="A12" s="14">
        <f t="shared" si="0"/>
        <v>9.000000</v>
      </c>
      <c r="B12" s="17" t="s">
        <v>442</v>
      </c>
      <c r="C12" s="15">
        <v>9.000000</v>
      </c>
      <c r="D12" s="15">
        <f t="shared" si="1"/>
        <v>5400.000000</v>
      </c>
      <c r="E12" s="19"/>
    </row>
    <row r="13" spans="1:5" s="1" customFormat="1" ht="27" customHeight="1">
      <c r="A13" s="14">
        <f t="shared" si="0"/>
        <v>10.000000</v>
      </c>
      <c r="B13" s="17" t="s">
        <v>443</v>
      </c>
      <c r="C13" s="15">
        <v>6.000000</v>
      </c>
      <c r="D13" s="15">
        <f t="shared" si="1"/>
        <v>3600.000000</v>
      </c>
      <c r="E13" s="19"/>
    </row>
    <row r="14" spans="1:5" s="1" customFormat="1" ht="27" customHeight="1">
      <c r="A14" s="14">
        <f t="shared" si="0"/>
        <v>11.000000</v>
      </c>
      <c r="B14" s="17" t="s">
        <v>444</v>
      </c>
      <c r="C14" s="15">
        <v>4.000000</v>
      </c>
      <c r="D14" s="15">
        <f t="shared" si="1"/>
        <v>2400.000000</v>
      </c>
      <c r="E14" s="19"/>
    </row>
    <row r="15" spans="1:5" s="1" customFormat="1" ht="27" customHeight="1">
      <c r="A15" s="14">
        <f t="shared" si="0"/>
        <v>12.000000</v>
      </c>
      <c r="B15" s="17" t="s">
        <v>445</v>
      </c>
      <c r="C15" s="15">
        <v>3.000000</v>
      </c>
      <c r="D15" s="15">
        <f t="shared" si="1"/>
        <v>1800.000000</v>
      </c>
      <c r="E15" s="19"/>
    </row>
    <row r="16" spans="1:5" s="1" customFormat="1" ht="27" customHeight="1">
      <c r="A16" s="14">
        <f t="shared" si="0"/>
        <v>13.000000</v>
      </c>
      <c r="B16" s="17" t="s">
        <v>446</v>
      </c>
      <c r="C16" s="15">
        <v>3.000000</v>
      </c>
      <c r="D16" s="15">
        <f t="shared" si="1"/>
        <v>1800.000000</v>
      </c>
      <c r="E16" s="19"/>
    </row>
    <row r="17" spans="1:5" s="1" customFormat="1" ht="27" customHeight="1">
      <c r="A17" s="14">
        <f t="shared" si="0"/>
        <v>14.000000</v>
      </c>
      <c r="B17" s="17" t="s">
        <v>447</v>
      </c>
      <c r="C17" s="15">
        <v>9.000000</v>
      </c>
      <c r="D17" s="15">
        <f t="shared" si="1"/>
        <v>5400.000000</v>
      </c>
      <c r="E17" s="19"/>
    </row>
    <row r="18" spans="1:5" s="1" customFormat="1" ht="27" customHeight="1">
      <c r="A18" s="14">
        <f t="shared" si="0"/>
        <v>15.000000</v>
      </c>
      <c r="B18" s="17" t="s">
        <v>448</v>
      </c>
      <c r="C18" s="15">
        <v>5.000000</v>
      </c>
      <c r="D18" s="15">
        <f t="shared" si="1"/>
        <v>3000.000000</v>
      </c>
      <c r="E18" s="19"/>
    </row>
    <row r="19" spans="1:5" s="1" customFormat="1" ht="27" customHeight="1">
      <c r="A19" s="14">
        <f t="shared" si="0"/>
        <v>16.000000</v>
      </c>
      <c r="B19" s="17" t="s">
        <v>449</v>
      </c>
      <c r="C19" s="15">
        <v>5.000000</v>
      </c>
      <c r="D19" s="15">
        <f t="shared" si="1"/>
        <v>3000.000000</v>
      </c>
      <c r="E19" s="19"/>
    </row>
    <row r="20" spans="1:5" s="1" customFormat="1" ht="27" customHeight="1">
      <c r="A20" s="14">
        <f t="shared" si="0"/>
        <v>17.000000</v>
      </c>
      <c r="B20" s="17" t="s">
        <v>450</v>
      </c>
      <c r="C20" s="15">
        <v>8.000000</v>
      </c>
      <c r="D20" s="15">
        <f t="shared" si="1"/>
        <v>4800.000000</v>
      </c>
      <c r="E20" s="19"/>
    </row>
    <row r="21" spans="1:5" s="1" customFormat="1" ht="27" customHeight="1">
      <c r="A21" s="14">
        <f t="shared" si="0"/>
        <v>18.000000</v>
      </c>
      <c r="B21" s="17" t="s">
        <v>451</v>
      </c>
      <c r="C21" s="15">
        <v>9.000000</v>
      </c>
      <c r="D21" s="15">
        <f t="shared" si="1"/>
        <v>5400.000000</v>
      </c>
      <c r="E21" s="19"/>
    </row>
    <row r="22" spans="1:5" s="1" customFormat="1" ht="27" customHeight="1">
      <c r="A22" s="14">
        <f t="shared" si="0"/>
        <v>19.000000</v>
      </c>
      <c r="B22" s="17" t="s">
        <v>452</v>
      </c>
      <c r="C22" s="20">
        <v>4.000000</v>
      </c>
      <c r="D22" s="15">
        <f t="shared" si="1"/>
        <v>2400.000000</v>
      </c>
      <c r="E22" s="19"/>
    </row>
    <row r="23" spans="1:5" s="1" customFormat="1" ht="27" customHeight="1">
      <c r="A23" s="14">
        <f t="shared" si="0"/>
        <v>20.000000</v>
      </c>
      <c r="B23" s="17" t="s">
        <v>453</v>
      </c>
      <c r="C23" s="21">
        <v>4.000000</v>
      </c>
      <c r="D23" s="15">
        <f t="shared" si="1"/>
        <v>2400.000000</v>
      </c>
      <c r="E23" s="19"/>
    </row>
    <row r="24" spans="1:5" s="1" customFormat="1" ht="27" customHeight="1">
      <c r="A24" s="14">
        <f t="shared" si="0"/>
        <v>21.000000</v>
      </c>
      <c r="B24" s="17" t="s">
        <v>454</v>
      </c>
      <c r="C24" s="15">
        <v>6.000000</v>
      </c>
      <c r="D24" s="15">
        <f t="shared" si="1"/>
        <v>3600.000000</v>
      </c>
      <c r="E24" s="19"/>
    </row>
    <row r="25" spans="1:5" s="1" customFormat="1" ht="27" customHeight="1">
      <c r="A25" s="14">
        <f t="shared" si="0"/>
        <v>22.000000</v>
      </c>
      <c r="B25" s="17" t="s">
        <v>455</v>
      </c>
      <c r="C25" s="15">
        <v>9.000000</v>
      </c>
      <c r="D25" s="15">
        <f t="shared" si="1"/>
        <v>5400.000000</v>
      </c>
      <c r="E25" s="19"/>
    </row>
    <row r="26" spans="1:5" s="1" customFormat="1" ht="27" customHeight="1">
      <c r="A26" s="14">
        <f t="shared" si="0"/>
        <v>23.000000</v>
      </c>
      <c r="B26" s="17" t="s">
        <v>456</v>
      </c>
      <c r="C26" s="15">
        <v>3.000000</v>
      </c>
      <c r="D26" s="15">
        <f t="shared" si="1"/>
        <v>1800.000000</v>
      </c>
      <c r="E26" s="19"/>
    </row>
    <row r="27" spans="1:5" s="1" customFormat="1" ht="27" customHeight="1">
      <c r="A27" s="14">
        <f t="shared" si="0"/>
        <v>24.000000</v>
      </c>
      <c r="B27" s="17" t="s">
        <v>457</v>
      </c>
      <c r="C27" s="15">
        <v>7.000000</v>
      </c>
      <c r="D27" s="15">
        <f t="shared" si="1"/>
        <v>4200.000000</v>
      </c>
      <c r="E27" s="19"/>
    </row>
    <row r="28" spans="1:5" s="1" customFormat="1" ht="27" customHeight="1">
      <c r="A28" s="14">
        <f t="shared" si="0"/>
        <v>25.000000</v>
      </c>
      <c r="B28" s="17" t="s">
        <v>458</v>
      </c>
      <c r="C28" s="15">
        <v>5.000000</v>
      </c>
      <c r="D28" s="15">
        <f t="shared" si="1"/>
        <v>3000.000000</v>
      </c>
      <c r="E28" s="19"/>
    </row>
    <row r="29" spans="1:5" s="1" customFormat="1" ht="27" customHeight="1">
      <c r="A29" s="14">
        <f t="shared" si="0"/>
        <v>26.000000</v>
      </c>
      <c r="B29" s="17" t="s">
        <v>459</v>
      </c>
      <c r="C29" s="15">
        <v>10.000000</v>
      </c>
      <c r="D29" s="15">
        <f t="shared" si="1"/>
        <v>6000.000000</v>
      </c>
      <c r="E29" s="22" t="s">
        <v>460</v>
      </c>
    </row>
    <row r="30" spans="1:5" s="1" customFormat="1" ht="27" customHeight="1">
      <c r="A30" s="14">
        <f t="shared" si="0"/>
        <v>27.000000</v>
      </c>
      <c r="B30" s="17" t="s">
        <v>461</v>
      </c>
      <c r="C30" s="15">
        <v>7.000000</v>
      </c>
      <c r="D30" s="15">
        <f t="shared" si="1"/>
        <v>4200.000000</v>
      </c>
      <c r="E30" s="19"/>
    </row>
    <row r="31" spans="1:5" s="1" customFormat="1" ht="27" customHeight="1">
      <c r="A31" s="14">
        <f t="shared" si="0"/>
        <v>28.000000</v>
      </c>
      <c r="B31" s="17" t="s">
        <v>462</v>
      </c>
      <c r="C31" s="15">
        <v>4.000000</v>
      </c>
      <c r="D31" s="15">
        <f t="shared" si="1"/>
        <v>2400.000000</v>
      </c>
      <c r="E31" s="19"/>
    </row>
    <row r="32" spans="1:5" s="1" customFormat="1" ht="27" customHeight="1">
      <c r="A32" s="14">
        <f t="shared" si="0"/>
        <v>29.000000</v>
      </c>
      <c r="B32" s="17" t="s">
        <v>463</v>
      </c>
      <c r="C32" s="15">
        <v>8.000000</v>
      </c>
      <c r="D32" s="15">
        <f t="shared" si="1"/>
        <v>4800.000000</v>
      </c>
      <c r="E32" s="19"/>
    </row>
    <row r="33" spans="1:5" s="1" customFormat="1" ht="27" customHeight="1">
      <c r="A33" s="14">
        <f t="shared" si="0"/>
        <v>30.000000</v>
      </c>
      <c r="B33" s="17" t="s">
        <v>464</v>
      </c>
      <c r="C33" s="15">
        <v>7.000000</v>
      </c>
      <c r="D33" s="15">
        <f t="shared" si="1"/>
        <v>4200.000000</v>
      </c>
      <c r="E33" s="19"/>
    </row>
    <row r="34" spans="1:5" s="1" customFormat="1" ht="27" customHeight="1">
      <c r="A34" s="14">
        <f t="shared" si="0"/>
        <v>31.000000</v>
      </c>
      <c r="B34" s="17" t="s">
        <v>465</v>
      </c>
      <c r="C34" s="15">
        <v>5.000000</v>
      </c>
      <c r="D34" s="15">
        <f t="shared" si="1"/>
        <v>3000.000000</v>
      </c>
      <c r="E34" s="19"/>
    </row>
    <row r="35" spans="1:5" s="1" customFormat="1" ht="27" customHeight="1">
      <c r="A35" s="14">
        <f t="shared" si="0"/>
        <v>32.000000</v>
      </c>
      <c r="B35" s="23" t="s">
        <v>329</v>
      </c>
      <c r="C35" s="15">
        <v>5.000000</v>
      </c>
      <c r="D35" s="15">
        <f t="shared" si="1"/>
        <v>3000.000000</v>
      </c>
      <c r="E35" s="19"/>
    </row>
    <row r="36" spans="1:5" s="1" customFormat="1" ht="27" customHeight="1">
      <c r="A36" s="14">
        <f t="shared" si="0"/>
        <v>33.000000</v>
      </c>
      <c r="B36" s="17" t="s">
        <v>466</v>
      </c>
      <c r="C36" s="15">
        <v>5.000000</v>
      </c>
      <c r="D36" s="15">
        <f t="shared" si="1"/>
        <v>3000.000000</v>
      </c>
      <c r="E36" s="19"/>
    </row>
    <row r="37" spans="1:5" s="1" customFormat="1" ht="27" customHeight="1">
      <c r="A37" s="14">
        <f t="shared" si="0"/>
        <v>34.000000</v>
      </c>
      <c r="B37" s="17" t="s">
        <v>467</v>
      </c>
      <c r="C37" s="15">
        <v>3.000000</v>
      </c>
      <c r="D37" s="15">
        <f t="shared" si="1"/>
        <v>1800.000000</v>
      </c>
      <c r="E37" s="19"/>
    </row>
    <row r="38" spans="1:5" s="1" customFormat="1" ht="27" customHeight="1">
      <c r="A38" s="14">
        <f t="shared" si="0"/>
        <v>35.000000</v>
      </c>
      <c r="B38" s="17" t="s">
        <v>468</v>
      </c>
      <c r="C38" s="15">
        <v>4.000000</v>
      </c>
      <c r="D38" s="15">
        <f t="shared" si="1"/>
        <v>2400.000000</v>
      </c>
      <c r="E38" s="19"/>
    </row>
    <row r="39" spans="1:5" s="1" customFormat="1" ht="27" customHeight="1">
      <c r="A39" s="14">
        <f t="shared" si="0"/>
        <v>36.000000</v>
      </c>
      <c r="B39" s="17" t="s">
        <v>469</v>
      </c>
      <c r="C39" s="15">
        <v>5.000000</v>
      </c>
      <c r="D39" s="15">
        <f t="shared" si="1"/>
        <v>3000.000000</v>
      </c>
      <c r="E39" s="19"/>
    </row>
    <row r="40" spans="1:5" s="1" customFormat="1" ht="27" customHeight="1">
      <c r="A40" s="14">
        <f t="shared" si="0"/>
        <v>37.000000</v>
      </c>
      <c r="B40" s="17" t="s">
        <v>470</v>
      </c>
      <c r="C40" s="15">
        <v>5.000000</v>
      </c>
      <c r="D40" s="15">
        <f t="shared" si="1"/>
        <v>3000.000000</v>
      </c>
      <c r="E40" s="19"/>
    </row>
    <row r="41" spans="1:5" s="1" customFormat="1" ht="27" customHeight="1">
      <c r="A41" s="14">
        <f t="shared" si="0"/>
        <v>38.000000</v>
      </c>
      <c r="B41" s="17" t="s">
        <v>471</v>
      </c>
      <c r="C41" s="15">
        <v>5.000000</v>
      </c>
      <c r="D41" s="15">
        <f t="shared" si="1"/>
        <v>3000.000000</v>
      </c>
      <c r="E41" s="19"/>
    </row>
    <row r="42" spans="1:5" s="1" customFormat="1" ht="27" customHeight="1">
      <c r="A42" s="14">
        <f t="shared" si="0"/>
        <v>39.000000</v>
      </c>
      <c r="B42" s="17" t="s">
        <v>472</v>
      </c>
      <c r="C42" s="15">
        <v>4.000000</v>
      </c>
      <c r="D42" s="15">
        <f t="shared" si="1"/>
        <v>2400.000000</v>
      </c>
      <c r="E42" s="19"/>
    </row>
    <row r="43" spans="1:5" s="1" customFormat="1" ht="27" customHeight="1">
      <c r="A43" s="14">
        <f t="shared" si="0"/>
        <v>40.000000</v>
      </c>
      <c r="B43" s="17" t="s">
        <v>473</v>
      </c>
      <c r="C43" s="15">
        <v>3.000000</v>
      </c>
      <c r="D43" s="15">
        <f t="shared" si="1"/>
        <v>1800.000000</v>
      </c>
      <c r="E43" s="19"/>
    </row>
    <row r="44" spans="1:5" s="1" customFormat="1" ht="27" customHeight="1">
      <c r="A44" s="14">
        <f t="shared" si="0"/>
        <v>41.000000</v>
      </c>
      <c r="B44" s="17" t="s">
        <v>474</v>
      </c>
      <c r="C44" s="15">
        <v>4.000000</v>
      </c>
      <c r="D44" s="15">
        <f t="shared" si="1"/>
        <v>2400.000000</v>
      </c>
      <c r="E44" s="19"/>
    </row>
    <row r="45" spans="1:5" s="1" customFormat="1" ht="27" customHeight="1">
      <c r="A45" s="14" t="s">
        <v>10</v>
      </c>
      <c r="B45" s="24"/>
      <c r="C45" s="25">
        <f>SUM(C4:C44)</f>
        <v>248.000000</v>
      </c>
      <c r="D45" s="15">
        <f t="shared" si="1"/>
        <v>148800.000000</v>
      </c>
      <c r="E45" s="26"/>
    </row>
    <row r="46" spans="1:5" s="1" customFormat="1" ht="35" customHeight="1">
      <c r="C46" s="12"/>
      <c r="D46" s="12"/>
      <c r="E46" s="13"/>
    </row>
    <row r="47" spans="1:5" s="1" customFormat="1" ht="35" customHeight="1">
      <c r="C47" s="12"/>
      <c r="D47" s="12"/>
      <c r="E47" s="13"/>
    </row>
    <row r="48" spans="1:5" s="1" customFormat="1" ht="35" customHeight="1">
      <c r="C48" s="12"/>
      <c r="D48" s="12"/>
      <c r="E48" s="13"/>
    </row>
    <row r="49" spans="3:5" s="1" customFormat="1" ht="35" customHeight="1">
      <c r="C49" s="12"/>
      <c r="D49" s="12"/>
      <c r="E49" s="13"/>
    </row>
    <row r="50" spans="3:5" s="1" customFormat="1" ht="35" customHeight="1">
      <c r="C50" s="12"/>
      <c r="D50" s="12"/>
      <c r="E50" s="13"/>
    </row>
    <row r="51" spans="3:5" s="1" customFormat="1" ht="35" customHeight="1">
      <c r="C51" s="12"/>
      <c r="D51" s="12"/>
      <c r="E51" s="13"/>
    </row>
    <row r="52" spans="3:5" s="1" customFormat="1" ht="35" customHeight="1">
      <c r="C52" s="12"/>
      <c r="D52" s="12"/>
      <c r="E52" s="13"/>
    </row>
    <row r="53" spans="3:5" s="1" customFormat="1" ht="35" customHeight="1">
      <c r="C53" s="12"/>
      <c r="D53" s="12"/>
      <c r="E53" s="13"/>
    </row>
    <row r="54" spans="3:5" s="1" customFormat="1" ht="35" customHeight="1">
      <c r="C54" s="12"/>
      <c r="D54" s="12"/>
      <c r="E54" s="13"/>
    </row>
    <row r="55" spans="3:5" s="1" customFormat="1" ht="35" customHeight="1">
      <c r="C55" s="12"/>
      <c r="D55" s="12"/>
      <c r="E55" s="13"/>
    </row>
    <row r="56" spans="3:5" s="1" customFormat="1" ht="35" customHeight="1">
      <c r="C56" s="12"/>
      <c r="D56" s="12"/>
      <c r="E56" s="13"/>
    </row>
    <row r="57" spans="3:5" s="1" customFormat="1" ht="35" customHeight="1">
      <c r="C57" s="12"/>
      <c r="D57" s="12"/>
      <c r="E57" s="13"/>
    </row>
    <row r="58" spans="3:5" s="1" customFormat="1" ht="35" customHeight="1">
      <c r="C58" s="12"/>
      <c r="D58" s="12"/>
      <c r="E58" s="13"/>
    </row>
    <row r="59" spans="3:5" s="1" customFormat="1" ht="35" customHeight="1">
      <c r="C59" s="12"/>
      <c r="D59" s="12"/>
      <c r="E59" s="13"/>
    </row>
    <row r="60" spans="3:5" s="1" customFormat="1" ht="35" customHeight="1">
      <c r="C60" s="12"/>
      <c r="D60" s="12"/>
      <c r="E60" s="13"/>
    </row>
    <row r="61" spans="3:5" s="1" customFormat="1" ht="35" customHeight="1">
      <c r="C61" s="12"/>
      <c r="D61" s="12"/>
      <c r="E61" s="13"/>
    </row>
    <row r="62" spans="3:5" s="1" customFormat="1" ht="35" customHeight="1">
      <c r="C62" s="12"/>
      <c r="D62" s="12"/>
      <c r="E62" s="13"/>
    </row>
    <row r="63" spans="3:5" s="1" customFormat="1" ht="35" customHeight="1">
      <c r="C63" s="12"/>
      <c r="D63" s="12"/>
      <c r="E63" s="13"/>
    </row>
    <row r="64" spans="3:5" s="1" customFormat="1" ht="35" customHeight="1">
      <c r="C64" s="12"/>
      <c r="D64" s="12"/>
      <c r="E64" s="13"/>
    </row>
    <row r="65" spans="3:5" s="1" customFormat="1" ht="35" customHeight="1">
      <c r="C65" s="12"/>
      <c r="D65" s="12"/>
      <c r="E65" s="13"/>
    </row>
    <row r="66" spans="3:5" s="1" customFormat="1" ht="35" customHeight="1">
      <c r="C66" s="12"/>
      <c r="D66" s="12"/>
      <c r="E66" s="13"/>
    </row>
    <row r="67" spans="3:5" s="1" customFormat="1" ht="31" customHeight="1">
      <c r="C67" s="12"/>
      <c r="D67" s="12"/>
      <c r="E67" s="13"/>
    </row>
    <row r="68" spans="3:5" s="1" customFormat="1" ht="31" customHeight="1">
      <c r="C68" s="12"/>
      <c r="D68" s="12"/>
      <c r="E68" s="13"/>
    </row>
    <row r="69" spans="3:5" s="1" customFormat="1" ht="31" customHeight="1">
      <c r="C69" s="12"/>
      <c r="D69" s="12"/>
      <c r="E69" s="13"/>
    </row>
    <row r="70" spans="3:5" s="1" customFormat="1" ht="31" customHeight="1">
      <c r="C70" s="12"/>
      <c r="D70" s="12"/>
      <c r="E70" s="13"/>
    </row>
    <row r="71" spans="3:5" s="1" customFormat="1" ht="31" customHeight="1">
      <c r="C71" s="12"/>
      <c r="D71" s="12"/>
      <c r="E71" s="13"/>
    </row>
    <row r="72" spans="3:5" s="1" customFormat="1" ht="31" customHeight="1">
      <c r="C72" s="12"/>
      <c r="D72" s="12"/>
      <c r="E72" s="13"/>
    </row>
    <row r="73" spans="3:5" s="1" customFormat="1" ht="31" customHeight="1">
      <c r="C73" s="12"/>
      <c r="D73" s="12"/>
      <c r="E73" s="13"/>
    </row>
    <row r="74" spans="3:5" s="1" customFormat="1" ht="31" customHeight="1">
      <c r="C74" s="12"/>
      <c r="D74" s="12"/>
      <c r="E74" s="13"/>
    </row>
    <row r="75" spans="3:5" s="1" customFormat="1" ht="31" customHeight="1">
      <c r="C75" s="12"/>
      <c r="D75" s="12"/>
      <c r="E75" s="13"/>
    </row>
    <row r="76" spans="3:5" s="1" customFormat="1" ht="31" customHeight="1">
      <c r="C76" s="12"/>
      <c r="D76" s="12"/>
      <c r="E76" s="13"/>
    </row>
    <row r="77" spans="3:5" s="1" customFormat="1" ht="31" customHeight="1">
      <c r="C77" s="12"/>
      <c r="D77" s="12"/>
      <c r="E77" s="13"/>
    </row>
    <row r="78" spans="3:5" s="1" customFormat="1" ht="31" customHeight="1">
      <c r="C78" s="12"/>
      <c r="D78" s="12"/>
      <c r="E78" s="13"/>
    </row>
    <row r="79" spans="3:5" s="1" customFormat="1" ht="35" customHeight="1">
      <c r="C79" s="12"/>
      <c r="D79" s="12"/>
      <c r="E79" s="13"/>
    </row>
    <row r="80" spans="3:5" s="1" customFormat="1" ht="35" customHeight="1">
      <c r="C80" s="12"/>
      <c r="D80" s="12"/>
      <c r="E80" s="13"/>
    </row>
    <row r="81" spans="3:5" s="1" customFormat="1" ht="35" customHeight="1">
      <c r="C81" s="12"/>
      <c r="D81" s="12"/>
      <c r="E81" s="13"/>
    </row>
    <row r="82" spans="3:5" s="1" customFormat="1" ht="35" customHeight="1">
      <c r="C82" s="12"/>
      <c r="D82" s="12"/>
      <c r="E82" s="13"/>
    </row>
    <row r="83" spans="3:5" s="1" customFormat="1" ht="35" customHeight="1">
      <c r="C83" s="12"/>
      <c r="D83" s="12"/>
      <c r="E83" s="13"/>
    </row>
    <row r="84" spans="3:5" s="1" customFormat="1" ht="35" customHeight="1">
      <c r="C84" s="12"/>
      <c r="D84" s="12"/>
      <c r="E84" s="13"/>
    </row>
    <row r="85" spans="3:5" s="1" customFormat="1" ht="35" customHeight="1">
      <c r="C85" s="12"/>
      <c r="D85" s="12"/>
      <c r="E85" s="13"/>
    </row>
    <row r="86" spans="3:5" s="1" customFormat="1" ht="35" customHeight="1">
      <c r="C86" s="12"/>
      <c r="D86" s="12"/>
      <c r="E86" s="13"/>
    </row>
    <row r="87" spans="3:5" s="1" customFormat="1" ht="35" customHeight="1">
      <c r="C87" s="12"/>
      <c r="D87" s="12"/>
      <c r="E87" s="13"/>
    </row>
    <row r="88" spans="3:5" s="1" customFormat="1" ht="35" customHeight="1">
      <c r="C88" s="12"/>
      <c r="D88" s="12"/>
      <c r="E88" s="13"/>
    </row>
    <row r="89" spans="3:5" s="1" customFormat="1" ht="35" customHeight="1">
      <c r="C89" s="12"/>
      <c r="D89" s="12"/>
      <c r="E89" s="13"/>
    </row>
    <row r="90" spans="3:5" s="1" customFormat="1" ht="35" customHeight="1">
      <c r="C90" s="12"/>
      <c r="D90" s="12"/>
      <c r="E90" s="13"/>
    </row>
    <row r="91" spans="3:5" s="1" customFormat="1" ht="35" customHeight="1">
      <c r="C91" s="12"/>
      <c r="D91" s="12"/>
      <c r="E91" s="13"/>
    </row>
    <row r="92" spans="3:5" s="1" customFormat="1" ht="35" customHeight="1">
      <c r="C92" s="12"/>
      <c r="D92" s="12"/>
      <c r="E92" s="13"/>
    </row>
    <row r="93" spans="3:5" s="1" customFormat="1" ht="35" customHeight="1">
      <c r="C93" s="12"/>
      <c r="D93" s="12"/>
      <c r="E93" s="13"/>
    </row>
    <row r="94" spans="3:5" s="1" customFormat="1" ht="35" customHeight="1">
      <c r="C94" s="12"/>
      <c r="D94" s="12"/>
      <c r="E94" s="13"/>
    </row>
    <row r="95" spans="3:5" s="1" customFormat="1" ht="35" customHeight="1">
      <c r="C95" s="12"/>
      <c r="D95" s="12"/>
      <c r="E95" s="13"/>
    </row>
    <row r="96" spans="3:5" s="1" customFormat="1" ht="35" customHeight="1">
      <c r="C96" s="12"/>
      <c r="D96" s="12"/>
      <c r="E96" s="13"/>
    </row>
    <row r="97" spans="3:5" s="1" customFormat="1" ht="35" customHeight="1">
      <c r="C97" s="12"/>
      <c r="D97" s="12"/>
      <c r="E97" s="13"/>
    </row>
    <row r="98" spans="3:5" s="1" customFormat="1" ht="35" customHeight="1">
      <c r="C98" s="12"/>
      <c r="D98" s="12"/>
      <c r="E98" s="13"/>
    </row>
    <row r="99" spans="3:5" s="1" customFormat="1" ht="35" customHeight="1">
      <c r="C99" s="12"/>
      <c r="D99" s="12"/>
      <c r="E99" s="13"/>
    </row>
    <row r="100" spans="3:5" s="1" customFormat="1" ht="35" customHeight="1">
      <c r="C100" s="12"/>
      <c r="D100" s="12"/>
      <c r="E100" s="13"/>
    </row>
    <row r="101" spans="3:5" s="1" customFormat="1" ht="35" customHeight="1">
      <c r="C101" s="12"/>
      <c r="D101" s="12"/>
      <c r="E101" s="13"/>
    </row>
    <row r="102" spans="3:5" s="1" customFormat="1" ht="35" customHeight="1">
      <c r="C102" s="12"/>
      <c r="D102" s="12"/>
      <c r="E102" s="13"/>
    </row>
    <row r="103" spans="3:5" s="1" customFormat="1" ht="35" customHeight="1">
      <c r="C103" s="12"/>
      <c r="D103" s="12"/>
      <c r="E103" s="13"/>
    </row>
    <row r="104" spans="3:5" s="1" customFormat="1" ht="35" customHeight="1">
      <c r="C104" s="12"/>
      <c r="D104" s="12"/>
      <c r="E104" s="13"/>
    </row>
    <row r="105" spans="3:5" s="1" customFormat="1" ht="35" customHeight="1">
      <c r="C105" s="12"/>
      <c r="D105" s="12"/>
      <c r="E105" s="13"/>
    </row>
    <row r="106" spans="3:5" s="1" customFormat="1" ht="35" customHeight="1">
      <c r="C106" s="12"/>
      <c r="D106" s="12"/>
      <c r="E106" s="13"/>
    </row>
    <row r="107" spans="3:5" s="1" customFormat="1" ht="35" customHeight="1">
      <c r="C107" s="12"/>
      <c r="D107" s="12"/>
      <c r="E107" s="13"/>
    </row>
    <row r="108" spans="3:5" s="1" customFormat="1" ht="31" customHeight="1">
      <c r="C108" s="12"/>
      <c r="D108" s="12"/>
      <c r="E108" s="13"/>
    </row>
    <row r="109" spans="3:5" s="1" customFormat="1" ht="35" customHeight="1">
      <c r="C109" s="12"/>
      <c r="D109" s="12"/>
      <c r="E109" s="13"/>
    </row>
    <row r="110" spans="3:5" s="1" customFormat="1" ht="35" customHeight="1">
      <c r="C110" s="12"/>
      <c r="D110" s="12"/>
      <c r="E110" s="13"/>
    </row>
    <row r="111" spans="3:5" s="1" customFormat="1" ht="35" customHeight="1">
      <c r="C111" s="12"/>
      <c r="D111" s="12"/>
      <c r="E111" s="13"/>
    </row>
    <row r="112" spans="3:5" s="1" customFormat="1" ht="35" customHeight="1">
      <c r="C112" s="12"/>
      <c r="D112" s="12"/>
      <c r="E112" s="13"/>
    </row>
    <row r="113" spans="3:5" s="1" customFormat="1" ht="35" customHeight="1">
      <c r="C113" s="12"/>
      <c r="D113" s="12"/>
      <c r="E113" s="13"/>
    </row>
    <row r="114" spans="3:5" s="1" customFormat="1" ht="35" customHeight="1">
      <c r="C114" s="12"/>
      <c r="D114" s="12"/>
      <c r="E114" s="13"/>
    </row>
    <row r="115" spans="3:5" s="1" customFormat="1" ht="35" customHeight="1">
      <c r="C115" s="12"/>
      <c r="D115" s="12"/>
      <c r="E115" s="13"/>
    </row>
    <row r="116" spans="3:5" s="1" customFormat="1" ht="35" customHeight="1">
      <c r="C116" s="12"/>
      <c r="D116" s="12"/>
      <c r="E116" s="13"/>
    </row>
    <row r="117" spans="3:5" s="1" customFormat="1" ht="35" customHeight="1">
      <c r="C117" s="12"/>
      <c r="D117" s="12"/>
      <c r="E117" s="13"/>
    </row>
    <row r="118" spans="3:5" s="1" customFormat="1" ht="35" customHeight="1">
      <c r="C118" s="12"/>
      <c r="D118" s="12"/>
      <c r="E118" s="13"/>
    </row>
    <row r="119" spans="3:5" s="1" customFormat="1" ht="35" customHeight="1">
      <c r="C119" s="12"/>
      <c r="D119" s="12"/>
      <c r="E119" s="13"/>
    </row>
    <row r="120" spans="3:5" s="1" customFormat="1" ht="35" customHeight="1">
      <c r="C120" s="12"/>
      <c r="D120" s="12"/>
      <c r="E120" s="13"/>
    </row>
    <row r="121" spans="3:5" s="1" customFormat="1" ht="35" customHeight="1">
      <c r="C121" s="12"/>
      <c r="D121" s="12"/>
      <c r="E121" s="13"/>
    </row>
    <row r="122" spans="3:5" s="1" customFormat="1" ht="35" customHeight="1">
      <c r="C122" s="12"/>
      <c r="D122" s="12"/>
      <c r="E122" s="13"/>
    </row>
    <row r="123" spans="3:5" s="1" customFormat="1" ht="35" customHeight="1">
      <c r="C123" s="12"/>
      <c r="D123" s="12"/>
      <c r="E123" s="13"/>
    </row>
    <row r="124" spans="3:5" s="1" customFormat="1" ht="35" customHeight="1">
      <c r="C124" s="12"/>
      <c r="D124" s="12"/>
      <c r="E124" s="13"/>
    </row>
    <row r="125" spans="3:5" s="1" customFormat="1" ht="35" customHeight="1">
      <c r="C125" s="12"/>
      <c r="D125" s="12"/>
      <c r="E125" s="13"/>
    </row>
    <row r="126" spans="3:5" s="1" customFormat="1" ht="35" customHeight="1">
      <c r="C126" s="12"/>
      <c r="D126" s="12"/>
      <c r="E126" s="13"/>
    </row>
    <row r="127" spans="3:5" s="1" customFormat="1" ht="35" customHeight="1">
      <c r="C127" s="12"/>
      <c r="D127" s="12"/>
      <c r="E127" s="13"/>
    </row>
    <row r="128" spans="3:5" s="1" customFormat="1" ht="35" customHeight="1">
      <c r="C128" s="12"/>
      <c r="D128" s="12"/>
      <c r="E128" s="13"/>
    </row>
    <row r="129" spans="3:5" s="1" customFormat="1" ht="35" customHeight="1">
      <c r="C129" s="12"/>
      <c r="D129" s="12"/>
      <c r="E129" s="13"/>
    </row>
    <row r="130" spans="3:5" s="1" customFormat="1" ht="35" customHeight="1">
      <c r="C130" s="12"/>
      <c r="D130" s="12"/>
      <c r="E130" s="13"/>
    </row>
    <row r="131" spans="3:5" s="1" customFormat="1" ht="35" customHeight="1">
      <c r="C131" s="12"/>
      <c r="D131" s="12"/>
      <c r="E131" s="13"/>
    </row>
    <row r="132" spans="3:5" s="1" customFormat="1" ht="35" customHeight="1">
      <c r="C132" s="12"/>
      <c r="D132" s="12"/>
      <c r="E132" s="13"/>
    </row>
    <row r="133" spans="3:5" s="1" customFormat="1" ht="35" customHeight="1">
      <c r="C133" s="12"/>
      <c r="D133" s="12"/>
      <c r="E133" s="13"/>
    </row>
    <row r="134" spans="3:5" s="1" customFormat="1" ht="35" customHeight="1">
      <c r="C134" s="12"/>
      <c r="D134" s="12"/>
      <c r="E134" s="13"/>
    </row>
    <row r="135" spans="3:5" s="1" customFormat="1" ht="35" customHeight="1">
      <c r="C135" s="12"/>
      <c r="D135" s="12"/>
      <c r="E135" s="13"/>
    </row>
    <row r="136" spans="3:5" s="1" customFormat="1" ht="35" customHeight="1">
      <c r="C136" s="12"/>
      <c r="D136" s="12"/>
      <c r="E136" s="13"/>
    </row>
    <row r="137" spans="3:5" s="1" customFormat="1" ht="35" customHeight="1">
      <c r="C137" s="12"/>
      <c r="D137" s="12"/>
      <c r="E137" s="13"/>
    </row>
    <row r="138" spans="3:5" s="1" customFormat="1" ht="35" customHeight="1">
      <c r="C138" s="12"/>
      <c r="D138" s="12"/>
      <c r="E138" s="13"/>
    </row>
    <row r="139" spans="3:5" s="1" customFormat="1" ht="35" customHeight="1">
      <c r="C139" s="12"/>
      <c r="D139" s="12"/>
      <c r="E139" s="13"/>
    </row>
    <row r="140" spans="3:5" s="1" customFormat="1" ht="35" customHeight="1">
      <c r="C140" s="12"/>
      <c r="D140" s="12"/>
      <c r="E140" s="13"/>
    </row>
    <row r="141" spans="3:5" s="1" customFormat="1" ht="35" customHeight="1">
      <c r="C141" s="12"/>
      <c r="D141" s="12"/>
      <c r="E141" s="13"/>
    </row>
    <row r="142" spans="3:5" s="1" customFormat="1" ht="35" customHeight="1">
      <c r="C142" s="12"/>
      <c r="D142" s="12"/>
      <c r="E142" s="13"/>
    </row>
    <row r="143" spans="3:5" s="1" customFormat="1" ht="35" customHeight="1">
      <c r="C143" s="12"/>
      <c r="D143" s="12"/>
      <c r="E143" s="13"/>
    </row>
    <row r="144" spans="3:5" s="1" customFormat="1" ht="35" customHeight="1">
      <c r="C144" s="12"/>
      <c r="D144" s="12"/>
      <c r="E144" s="13"/>
    </row>
    <row r="145" spans="3:5" s="1" customFormat="1" ht="35" customHeight="1">
      <c r="C145" s="12"/>
      <c r="D145" s="12"/>
      <c r="E145" s="13"/>
    </row>
    <row r="146" spans="3:5" s="1" customFormat="1" ht="35" customHeight="1">
      <c r="C146" s="12"/>
      <c r="D146" s="12"/>
      <c r="E146" s="13"/>
    </row>
    <row r="147" spans="3:5" s="1" customFormat="1" ht="35" customHeight="1">
      <c r="C147" s="12"/>
      <c r="D147" s="12"/>
      <c r="E147" s="13"/>
    </row>
    <row r="148" spans="3:5" s="1" customFormat="1" ht="35" customHeight="1">
      <c r="C148" s="12"/>
      <c r="D148" s="12"/>
      <c r="E148" s="13"/>
    </row>
    <row r="149" spans="3:5" s="1" customFormat="1" ht="35" customHeight="1">
      <c r="C149" s="12"/>
      <c r="D149" s="12"/>
      <c r="E149" s="13"/>
    </row>
    <row r="150" spans="3:5" s="1" customFormat="1" ht="35" customHeight="1">
      <c r="C150" s="12"/>
      <c r="D150" s="12"/>
      <c r="E150" s="13"/>
    </row>
    <row r="151" spans="3:5" s="1" customFormat="1" ht="35" customHeight="1">
      <c r="C151" s="12"/>
      <c r="D151" s="12"/>
      <c r="E151" s="13"/>
    </row>
    <row r="152" spans="3:5" s="1" customFormat="1" ht="35" customHeight="1">
      <c r="C152" s="12"/>
      <c r="D152" s="12"/>
      <c r="E152" s="13"/>
    </row>
    <row r="153" spans="3:5" s="1" customFormat="1" ht="35" customHeight="1">
      <c r="C153" s="12"/>
      <c r="D153" s="12"/>
      <c r="E153" s="13"/>
    </row>
    <row r="154" spans="3:5" s="1" customFormat="1" ht="35" customHeight="1">
      <c r="C154" s="12"/>
      <c r="D154" s="12"/>
      <c r="E154" s="13"/>
    </row>
    <row r="155" spans="3:5" s="1" customFormat="1" ht="35" customHeight="1">
      <c r="C155" s="12"/>
      <c r="D155" s="12"/>
      <c r="E155" s="13"/>
    </row>
    <row r="156" spans="3:5" s="1" customFormat="1" ht="35" customHeight="1">
      <c r="C156" s="12"/>
      <c r="D156" s="12"/>
      <c r="E156" s="13"/>
    </row>
    <row r="157" spans="3:5" s="1" customFormat="1" ht="35" customHeight="1">
      <c r="C157" s="12"/>
      <c r="D157" s="12"/>
      <c r="E157" s="13"/>
    </row>
    <row r="158" spans="3:5" s="1" customFormat="1" ht="35" customHeight="1">
      <c r="C158" s="12"/>
      <c r="D158" s="12"/>
      <c r="E158" s="13"/>
    </row>
    <row r="159" spans="3:5" s="1" customFormat="1" ht="31" customHeight="1">
      <c r="C159" s="12"/>
      <c r="D159" s="12"/>
      <c r="E159" s="13"/>
    </row>
  </sheetData>
  <mergeCells>
    <mergeCell ref="A1:E1"/>
    <mergeCell ref="A2:E2"/>
  </mergeCells>
  <pageMargins header="0.500000" footer="0.500000" left="0.472222" right="0.275000" top="1.000000" bottom="1.000000"/>
  <pageSetup paperSize="9" firstPageNumber="1" scale="90" fitToWidth="1" fitToHeight="1" orientation="portrait" horizontalDpi="600" verticalDpi="0"/>
  <headerFooter differentFirst="0" differentOddEven="0">
    <oddHeader/>
    <oddFooter/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5"/>
  <sheetViews>
    <sheetView workbookViewId="0">
      <selection activeCell="A2" sqref="A2:E2"/>
    </sheetView>
  </sheetViews>
  <sheetFormatPr defaultRowHeight="31" customHeight="1" baseColWidth="8" defaultColWidth="9"/>
  <cols>
    <col width="10.625" customWidth="1" min="1" max="1" style="1"/>
    <col width="18.5" customWidth="1" min="2" max="2" style="1"/>
    <col width="16.625" customWidth="1" min="3" max="3" style="1"/>
    <col width="14" customWidth="1" min="4" max="4" style="1"/>
    <col width="22.875" customWidth="1" min="5" max="5" style="1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25" customHeight="1">
      <c r="A2" s="3" t="s">
        <v>475</v>
      </c>
      <c r="B2" s="3"/>
      <c r="C2" s="3"/>
      <c r="D2" s="3"/>
      <c r="E2" s="4"/>
    </row>
    <row r="3" spans="1:5" s="1" customFormat="1" ht="25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25" customHeight="1">
      <c r="A4" s="6">
        <v>1.000000</v>
      </c>
      <c r="B4" s="7" t="s">
        <v>476</v>
      </c>
      <c r="C4" s="8">
        <v>4.000000</v>
      </c>
      <c r="D4" s="6">
        <v>3000.000000</v>
      </c>
      <c r="E4" s="10"/>
    </row>
    <row r="5" spans="1:5" s="1" customFormat="1" ht="25" customHeight="1">
      <c r="A5" s="5" t="s">
        <v>10</v>
      </c>
      <c r="B5" s="11"/>
      <c r="C5" s="11">
        <v>4.000000</v>
      </c>
      <c r="D5" s="11">
        <f>SUM(D4)</f>
        <v>3000.000000</v>
      </c>
      <c r="E5" s="11"/>
    </row>
  </sheetData>
  <mergeCells>
    <mergeCell ref="A1:E1"/>
    <mergeCell ref="A2:E2"/>
  </mergeCells>
  <pageMargins header="0.500000" footer="0.500000" left="0.511806" right="0.751389" top="1.000000" bottom="1.000000"/>
  <pageSetup paperSize="9" firstPageNumber="1" scale="90" fitToWidth="1" fitToHeight="1" orientation="portrait" horizontalDpi="600" verticalDpi="0"/>
  <headerFooter differentFirst="0" differentOddEven="0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5"/>
  <sheetViews>
    <sheetView workbookViewId="0">
      <selection activeCell="A2" sqref="A2:E2"/>
    </sheetView>
  </sheetViews>
  <sheetFormatPr defaultRowHeight="31" customHeight="1" baseColWidth="8" defaultColWidth="9"/>
  <cols>
    <col width="10.625" customWidth="1" min="1" max="1" style="1"/>
    <col width="18.625" customWidth="1" min="2" max="3" style="1"/>
    <col width="15.25" customWidth="1" min="4" max="4" style="1"/>
    <col width="20.5" customWidth="1" min="5" max="5" style="1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25" customHeight="1">
      <c r="A2" s="3" t="s">
        <v>477</v>
      </c>
      <c r="B2" s="3"/>
      <c r="C2" s="3"/>
      <c r="D2" s="3"/>
      <c r="E2" s="4"/>
    </row>
    <row r="3" spans="1:5" s="1" customFormat="1" ht="25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25" customHeight="1">
      <c r="A4" s="6">
        <v>1.000000</v>
      </c>
      <c r="B4" s="7" t="s">
        <v>478</v>
      </c>
      <c r="C4" s="8">
        <v>1.000000</v>
      </c>
      <c r="D4" s="6">
        <v>600.000000</v>
      </c>
      <c r="E4" s="10"/>
    </row>
    <row r="5" spans="1:5" s="1" customFormat="1" ht="25" customHeight="1">
      <c r="A5" s="5" t="s">
        <v>10</v>
      </c>
      <c r="B5" s="11"/>
      <c r="C5" s="11">
        <v>1.000000</v>
      </c>
      <c r="D5" s="11">
        <f>SUM(D4)</f>
        <v>600.000000</v>
      </c>
      <c r="E5" s="11"/>
    </row>
  </sheetData>
  <mergeCells>
    <mergeCell ref="A1:E1"/>
    <mergeCell ref="A2:E2"/>
  </mergeCells>
  <pageMargins header="0.500000" footer="0.500000" left="0.472222" right="0.590278" top="1.000000" bottom="1.000000"/>
  <pageSetup paperSize="9" firstPageNumber="1" scale="90" fitToWidth="1" fitToHeight="1" orientation="portrait" horizontalDpi="0" verticalDpi="0"/>
  <headerFooter differentFirst="0" differentOddEven="0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7"/>
  <sheetViews>
    <sheetView workbookViewId="0">
      <selection activeCell="D12" sqref="D12"/>
    </sheetView>
  </sheetViews>
  <sheetFormatPr defaultRowHeight="31" customHeight="1" baseColWidth="8" defaultColWidth="9"/>
  <cols>
    <col width="10.625" customWidth="1" min="1" max="1" style="1"/>
    <col width="16.75" customWidth="1" min="2" max="2" style="1"/>
    <col width="15.75" customWidth="1" min="3" max="3" style="1"/>
    <col width="17.875" customWidth="1" min="4" max="4" style="1"/>
    <col width="22" customWidth="1" min="5" max="5" style="1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25" customHeight="1">
      <c r="A2" s="3" t="s">
        <v>479</v>
      </c>
      <c r="B2" s="3"/>
      <c r="C2" s="3"/>
      <c r="D2" s="3"/>
      <c r="E2" s="4"/>
    </row>
    <row r="3" spans="1:5" s="1" customFormat="1" ht="25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25" customHeight="1">
      <c r="A4" s="6">
        <v>1.000000</v>
      </c>
      <c r="B4" s="7" t="s">
        <v>480</v>
      </c>
      <c r="C4" s="8">
        <v>4.000000</v>
      </c>
      <c r="D4" s="9">
        <v>3000.000000</v>
      </c>
      <c r="E4" s="10"/>
    </row>
    <row r="5" spans="1:5" s="1" customFormat="1" ht="25" customHeight="1">
      <c r="A5" s="6">
        <v>2.000000</v>
      </c>
      <c r="B5" s="7" t="s">
        <v>481</v>
      </c>
      <c r="C5" s="8">
        <v>6.000000</v>
      </c>
      <c r="D5" s="9">
        <v>3600.000000</v>
      </c>
      <c r="E5" s="10"/>
    </row>
    <row r="6" spans="1:5" s="1" customFormat="1" ht="25" customHeight="1">
      <c r="A6" s="6">
        <v>3.000000</v>
      </c>
      <c r="B6" s="7" t="s">
        <v>482</v>
      </c>
      <c r="C6" s="8">
        <v>4.000000</v>
      </c>
      <c r="D6" s="9">
        <v>2400.000000</v>
      </c>
      <c r="E6" s="10"/>
    </row>
    <row r="7" spans="1:5" s="1" customFormat="1" ht="25" customHeight="1">
      <c r="A7" s="5" t="s">
        <v>10</v>
      </c>
      <c r="B7" s="11"/>
      <c r="C7" s="11">
        <f>SUM(C4:C6)</f>
        <v>14.000000</v>
      </c>
      <c r="D7" s="11">
        <f>SUM(D4:D6)</f>
        <v>9000.000000</v>
      </c>
      <c r="E7" s="11"/>
    </row>
  </sheetData>
  <mergeCells>
    <mergeCell ref="A1:E1"/>
    <mergeCell ref="A2:E2"/>
  </mergeCells>
  <pageMargins header="0.500000" footer="0.500000" left="0.668750" right="0.590278" top="1.000000" bottom="1.000000"/>
  <pageSetup paperSize="9" firstPageNumber="1" scale="90" fitToWidth="1" fitToHeight="1" orientation="portrait" horizontalDpi="0" verticalDpi="0"/>
  <headerFooter differentFirst="0" differentOddEven="0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E5"/>
  <sheetViews>
    <sheetView workbookViewId="0">
      <selection activeCell="D11" sqref="D11"/>
    </sheetView>
  </sheetViews>
  <sheetFormatPr defaultRowHeight="31" customHeight="1" baseColWidth="8" defaultColWidth="9"/>
  <cols>
    <col width="11.25" customWidth="1" min="1" max="1" style="1"/>
    <col width="17" customWidth="1" min="2" max="2" style="1"/>
    <col width="19.625" customWidth="1" min="3" max="3" style="1"/>
    <col width="16.875" customWidth="1" min="4" max="4" style="1"/>
    <col width="20.875" customWidth="1" min="5" max="5" style="1"/>
    <col width="9" customWidth="1" min="6" max="257" style="1"/>
  </cols>
  <sheetData>
    <row r="1" spans="1:5" s="1" customFormat="1" ht="50" customHeight="1">
      <c r="A1" s="2" t="s">
        <v>38</v>
      </c>
      <c r="B1" s="2"/>
      <c r="C1" s="2"/>
      <c r="D1" s="2"/>
      <c r="E1" s="2"/>
    </row>
    <row r="2" spans="1:5" s="1" customFormat="1" ht="25" customHeight="1">
      <c r="A2" s="3" t="s">
        <v>483</v>
      </c>
      <c r="B2" s="3"/>
      <c r="C2" s="3"/>
      <c r="D2" s="3"/>
      <c r="E2" s="4"/>
    </row>
    <row r="3" spans="1:5" s="1" customFormat="1" ht="25" customHeight="1">
      <c r="A3" s="5" t="s">
        <v>3</v>
      </c>
      <c r="B3" s="5" t="s">
        <v>40</v>
      </c>
      <c r="C3" s="5" t="s">
        <v>41</v>
      </c>
      <c r="D3" s="5" t="s">
        <v>42</v>
      </c>
      <c r="E3" s="5" t="s">
        <v>9</v>
      </c>
    </row>
    <row r="4" spans="1:5" s="1" customFormat="1" ht="25" customHeight="1">
      <c r="A4" s="6">
        <v>1.000000</v>
      </c>
      <c r="B4" s="7" t="s">
        <v>484</v>
      </c>
      <c r="C4" s="8">
        <v>5.000000</v>
      </c>
      <c r="D4" s="9">
        <v>3000.000000</v>
      </c>
      <c r="E4" s="10"/>
    </row>
    <row r="5" spans="1:5" s="1" customFormat="1" ht="25" customHeight="1">
      <c r="A5" s="5" t="s">
        <v>10</v>
      </c>
      <c r="B5" s="11"/>
      <c r="C5" s="11">
        <v>5.000000</v>
      </c>
      <c r="D5" s="9">
        <v>3000.000000</v>
      </c>
      <c r="E5" s="11"/>
    </row>
  </sheetData>
  <mergeCells>
    <mergeCell ref="A1:E1"/>
    <mergeCell ref="A2:E2"/>
  </mergeCells>
  <pageMargins header="0.500000" footer="0.500000" left="0.590278" right="0.432639" top="1.000000" bottom="1.000000"/>
  <pageSetup paperSize="9" firstPageNumber="1" scale="90" fitToWidth="1" fitToHeight="1" orientation="portrait" horizontalDpi="0" verticalDpi="0"/>
  <headerFooter differentFirst="0" differentOddEven="0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2" firstSheet="0" tabRatio="600" windowHeight="12645" windowWidth="28695" yWindow="0" xWindow="0"/>
  </bookViews>
  <sheets>
    <sheet name="汇总表" sheetId="1" state="visible" r:id="sId1"/>
    <sheet name="麻虎镇康银社区" sheetId="2" state="visible" r:id="sId2"/>
    <sheet name="麻虎镇 十里社区" sheetId="3" state="visible" r:id="sId3"/>
    <sheet name="麻虎镇里龙村" sheetId="4" state="visible" r:id="sId4"/>
    <sheet name="麻虎镇月镇村" sheetId="5" state="visible" r:id="sId5"/>
    <sheet name="冷水镇沙滩村" sheetId="6" state="visible" r:id="sId6"/>
    <sheet name="冷水镇洞子社区" sheetId="7" state="visible" r:id="sId7"/>
    <sheet name="冷水镇星义村" sheetId="8" state="visible" r:id="sId8"/>
    <sheet name="卡子镇药树村" sheetId="9" state="visible" r:id="sId9"/>
    <sheet name="茅坪镇茅坪社区" sheetId="10" state="visible" r:id="sId10"/>
    <sheet name="西营镇花房村" sheetId="11" state="visible" r:id="sId11"/>
    <sheet name="西营镇新建村" sheetId="12" state="visible" r:id="sId12"/>
  </sheets>
  <definedNames>
    <definedName name="_xlnm._FilterDatabase" localSheetId="0" hidden="1">汇总表!$A$1:$G$23</definedName>
  </definedNames>
</workbook>
</file>