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供养金发放汇总表 " sheetId="2" r:id="rId1"/>
    <sheet name="供养金发放花名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<sst xmlns="http://schemas.openxmlformats.org/spreadsheetml/2006/main" count="82" uniqueCount="50">
  <si>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2024年3月份城市特困人员供养金发放汇总表</t>
  </si>
  <si>
    <t>单位：白河县民政局</t>
  </si>
  <si>
    <t>日期：2024年3月11日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</si>
  <si>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</si>
  <si>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</si>
  <si>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</si>
  <si>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</si>
  <si>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</si>
  <si>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</si>
  <si>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</si>
  <si>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</si>
  <si>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</si>
  <si>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</si>
  <si>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</si>
  <si>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</si>
  <si>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</si>
  <si>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</si>
  <si>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</si>
  <si>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</si>
  <si>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</si>
  <si>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</si>
  <si>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</si>
  <si>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</si>
  <si>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2024年3月份城市特困人员供养金发放花名册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</si>
  <si>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</si>
  <si>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</si>
  <si>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</si>
  <si>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</si>
  <si>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</si>
  <si>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</si>
  <si>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</si>
  <si>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</si>
  <si>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</si>
  <si>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</si>
  <si>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</si>
  <si>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</si>
  <si>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</si>
  <si>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</si>
  <si>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</si>
  <si>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</si>
  <si>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</si>
  <si>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</si>
  <si>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</si>
  <si>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</si>
  <si>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</si>
  <si>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</si>
  <si>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</si>
  <si>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</si>
  <si>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雷顺生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</si>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</sst>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9"/>
      <color theme="1"/>
      <name val="宋体"/>
      <charset val="134"/>
      <scheme val="minor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P7" sqref="P7"/>
    </sheetView>
  </sheetViews>
  <sheetFormatPr defaultColWidth="7.225" defaultRowHeight="14.25"/>
  <cols>
    <col min="1" max="1" width="4.775" style="19" customWidth="1"/>
    <col min="2" max="2" width="12.6333333333333" style="19" customWidth="1"/>
    <col min="3" max="3" width="8.69166666666667" style="19" customWidth="1"/>
    <col min="4" max="5" width="7.11666666666667" style="19" customWidth="1"/>
    <col min="6" max="6" width="6.31666666666667" style="19" customWidth="1"/>
    <col min="7" max="7" width="6.95" style="19" customWidth="1"/>
    <col min="8" max="8" width="7.11666666666667" style="19" customWidth="1"/>
    <col min="9" max="9" width="8.69166666666667" style="19" customWidth="1"/>
    <col min="10" max="10" width="7.11666666666667" style="19" customWidth="1"/>
    <col min="11" max="11" width="5.64166666666667" style="19" customWidth="1"/>
    <col min="12" max="12" width="6.95" style="19" customWidth="1"/>
    <col min="13" max="13" width="7.11666666666667" style="19" customWidth="1"/>
    <col min="14" max="14" width="8.06666666666667" style="19" customWidth="1"/>
    <col min="15" max="15" width="7.11666666666667" style="19" customWidth="1"/>
    <col min="16" max="16" width="24" style="19" customWidth="1"/>
    <col min="17" max="17" width="23.6583333333333" style="19" customWidth="1"/>
    <col min="18" max="16379" width="7.225" style="19" customWidth="1"/>
    <col min="16380" max="16383" width="7.225" customWidth="1"/>
  </cols>
  <sheetData>
    <row r="1" s="19" customFormat="1" ht="25.5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="19" customFormat="1" ht="33" customHeight="1" spans="1:18">
      <c r="A2" s="24" t="s">
        <v>1</v>
      </c>
      <c r="B2" s="24"/>
      <c r="C2" s="24"/>
      <c r="D2" s="24"/>
      <c r="E2" s="24"/>
      <c r="O2" s="33" t="s">
        <v>2</v>
      </c>
      <c r="P2" s="33"/>
      <c r="Q2" s="32"/>
      <c r="R2" s="32"/>
    </row>
    <row r="3" s="20" customFormat="1" ht="40.2" customHeight="1" spans="1:16">
      <c r="A3" s="25" t="s">
        <v>3</v>
      </c>
      <c r="B3" s="25" t="s">
        <v>4</v>
      </c>
      <c r="C3" s="25" t="s">
        <v>5</v>
      </c>
      <c r="D3" s="25"/>
      <c r="E3" s="25"/>
      <c r="F3" s="25"/>
      <c r="G3" s="25"/>
      <c r="H3" s="25"/>
      <c r="I3" s="25" t="s">
        <v>6</v>
      </c>
      <c r="J3" s="25"/>
      <c r="K3" s="25"/>
      <c r="L3" s="25"/>
      <c r="M3" s="25"/>
      <c r="N3" s="25" t="s">
        <v>7</v>
      </c>
      <c r="O3" s="25"/>
      <c r="P3" s="25" t="s">
        <v>8</v>
      </c>
    </row>
    <row r="4" s="20" customFormat="1" ht="54" customHeight="1" spans="1:16">
      <c r="A4" s="25"/>
      <c r="B4" s="25"/>
      <c r="C4" s="25" t="s">
        <v>9</v>
      </c>
      <c r="D4" s="25" t="s">
        <v>10</v>
      </c>
      <c r="E4" s="25"/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15</v>
      </c>
      <c r="O4" s="25" t="s">
        <v>16</v>
      </c>
      <c r="P4" s="25"/>
    </row>
    <row r="5" s="21" customFormat="1" ht="40.2" customHeight="1" spans="1:16">
      <c r="A5" s="26">
        <v>1</v>
      </c>
      <c r="B5" s="27" t="s">
        <v>17</v>
      </c>
      <c r="C5" s="27"/>
      <c r="D5" s="27"/>
      <c r="E5" s="27"/>
      <c r="F5" s="27"/>
      <c r="G5" s="27"/>
      <c r="H5" s="27"/>
      <c r="I5" s="27">
        <v>2</v>
      </c>
      <c r="J5" s="27">
        <f>+I5*840</f>
        <v>1680</v>
      </c>
      <c r="K5" s="27"/>
      <c r="L5" s="27"/>
      <c r="M5" s="27">
        <f>+J5+L5</f>
        <v>1680</v>
      </c>
      <c r="N5" s="27">
        <f>+C5+I5</f>
        <v>2</v>
      </c>
      <c r="O5" s="27">
        <f>+M5+H5</f>
        <v>1680</v>
      </c>
      <c r="P5" s="26"/>
    </row>
    <row r="6" s="21" customFormat="1" ht="40.2" customHeight="1" spans="1:16">
      <c r="A6" s="26">
        <v>2</v>
      </c>
      <c r="B6" s="27" t="s">
        <v>18</v>
      </c>
      <c r="C6" s="27">
        <v>9</v>
      </c>
      <c r="D6" s="27">
        <f>+C6*840</f>
        <v>7560</v>
      </c>
      <c r="E6" s="27"/>
      <c r="F6" s="27"/>
      <c r="G6" s="27"/>
      <c r="H6" s="27">
        <f>+D6</f>
        <v>7560</v>
      </c>
      <c r="I6" s="27">
        <v>4</v>
      </c>
      <c r="J6" s="27">
        <f>+I6*840</f>
        <v>3360</v>
      </c>
      <c r="K6" s="27"/>
      <c r="L6" s="27"/>
      <c r="M6" s="27">
        <f>+J6+L6</f>
        <v>3360</v>
      </c>
      <c r="N6" s="27">
        <f>+C6+I6</f>
        <v>13</v>
      </c>
      <c r="O6" s="27">
        <f>+M6+H6</f>
        <v>10920</v>
      </c>
      <c r="P6" s="34"/>
    </row>
    <row r="7" s="21" customFormat="1" ht="40.2" customHeight="1" spans="1:16">
      <c r="A7" s="26">
        <v>3</v>
      </c>
      <c r="B7" s="27" t="s">
        <v>19</v>
      </c>
      <c r="C7" s="27">
        <v>1</v>
      </c>
      <c r="D7" s="27">
        <f>+C7*840</f>
        <v>840</v>
      </c>
      <c r="E7" s="27"/>
      <c r="F7" s="27"/>
      <c r="G7" s="27"/>
      <c r="H7" s="27">
        <f>+D7</f>
        <v>840</v>
      </c>
      <c r="I7" s="27"/>
      <c r="J7" s="27"/>
      <c r="K7" s="27"/>
      <c r="L7" s="27"/>
      <c r="M7" s="27"/>
      <c r="N7" s="27">
        <f>+C7+I7</f>
        <v>1</v>
      </c>
      <c r="O7" s="27">
        <f>+M7+H7</f>
        <v>840</v>
      </c>
      <c r="P7" s="26"/>
    </row>
    <row r="8" s="21" customFormat="1" ht="40.2" customHeight="1" spans="1:16">
      <c r="A8" s="26">
        <v>4</v>
      </c>
      <c r="B8" s="27" t="s">
        <v>20</v>
      </c>
      <c r="C8" s="28"/>
      <c r="D8" s="28"/>
      <c r="E8" s="28"/>
      <c r="F8" s="28"/>
      <c r="G8" s="28"/>
      <c r="H8" s="27"/>
      <c r="I8" s="27">
        <v>1</v>
      </c>
      <c r="J8" s="27">
        <f>+I8*840</f>
        <v>840</v>
      </c>
      <c r="K8" s="27"/>
      <c r="L8" s="27"/>
      <c r="M8" s="27">
        <f>+J8+L8</f>
        <v>840</v>
      </c>
      <c r="N8" s="27">
        <f>+C8+I8</f>
        <v>1</v>
      </c>
      <c r="O8" s="27">
        <f>+M8+H8</f>
        <v>840</v>
      </c>
      <c r="P8" s="26"/>
    </row>
    <row r="9" s="21" customFormat="1" ht="40.2" customHeight="1" spans="1:16">
      <c r="A9" s="26" t="s">
        <v>7</v>
      </c>
      <c r="B9" s="26"/>
      <c r="C9" s="26">
        <f>SUM(C5:C8)</f>
        <v>10</v>
      </c>
      <c r="D9" s="26">
        <f>SUM(D5:D8)</f>
        <v>8400</v>
      </c>
      <c r="E9" s="26"/>
      <c r="F9" s="26"/>
      <c r="G9" s="26"/>
      <c r="H9" s="26">
        <f t="shared" ref="F9:O9" si="0">SUM(H5:H8)</f>
        <v>8400</v>
      </c>
      <c r="I9" s="26">
        <f t="shared" si="0"/>
        <v>7</v>
      </c>
      <c r="J9" s="26">
        <f t="shared" si="0"/>
        <v>5880</v>
      </c>
      <c r="K9" s="26"/>
      <c r="L9" s="26"/>
      <c r="M9" s="27">
        <f>+J9+L9</f>
        <v>5880</v>
      </c>
      <c r="N9" s="26">
        <f t="shared" si="0"/>
        <v>17</v>
      </c>
      <c r="O9" s="26">
        <f t="shared" si="0"/>
        <v>14280</v>
      </c>
      <c r="P9" s="26"/>
    </row>
    <row r="10" s="22" customFormat="1" ht="18" customHeight="1" spans="1:16">
      <c r="A10" s="29"/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29"/>
      <c r="N10" s="29"/>
      <c r="O10" s="29"/>
      <c r="P10" s="29"/>
    </row>
    <row r="11" s="22" customFormat="1" spans="1:16383">
      <c r="A11"/>
      <c r="B11" s="31"/>
      <c r="C11" t="s">
        <v>21</v>
      </c>
      <c r="D11"/>
      <c r="E11"/>
      <c r="F11"/>
      <c r="H11" s="32"/>
      <c r="I11" s="32"/>
      <c r="J11"/>
      <c r="K11"/>
      <c r="L11"/>
      <c r="M11"/>
      <c r="N11" t="s">
        <v>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22" customFormat="1"/>
  </sheetData>
  <mergeCells count="10">
    <mergeCell ref="A1:P1"/>
    <mergeCell ref="A2:D2"/>
    <mergeCell ref="O2:P2"/>
    <mergeCell ref="C3:H3"/>
    <mergeCell ref="I3:M3"/>
    <mergeCell ref="N3:O3"/>
    <mergeCell ref="A9:B9"/>
    <mergeCell ref="A3:A4"/>
    <mergeCell ref="B3:B4"/>
    <mergeCell ref="P3:P4"/>
  </mergeCells>
  <printOptions horizontalCentered="1" verticalCentered="1"/>
  <pageMargins left="0.236111111111111" right="0.236111111111111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3"/>
  <sheetViews>
    <sheetView tabSelected="1" zoomScale="80" zoomScaleNormal="80" workbookViewId="0">
      <selection activeCell="K13" sqref="K13"/>
    </sheetView>
  </sheetViews>
  <sheetFormatPr defaultColWidth="9" defaultRowHeight="13.5"/>
  <cols>
    <col min="1" max="1" width="10.9333333333333" style="2" customWidth="1"/>
    <col min="2" max="2" width="15.6166666666667" style="3" customWidth="1"/>
    <col min="3" max="3" width="15.6166666666667" style="2" customWidth="1"/>
    <col min="4" max="4" width="20.8916666666667" style="2" customWidth="1"/>
    <col min="5" max="5" width="13.1916666666667" style="4" customWidth="1"/>
    <col min="6" max="6" width="18.5333333333333" style="4" customWidth="1"/>
    <col min="7" max="7" width="18.6666666666667" style="2" customWidth="1"/>
    <col min="8" max="16384" width="9" style="2"/>
  </cols>
  <sheetData>
    <row r="1" ht="30" customHeight="1" spans="1:7">
      <c r="A1" s="5" t="s">
        <v>23</v>
      </c>
      <c r="B1" s="5"/>
      <c r="C1" s="5"/>
      <c r="D1" s="5"/>
      <c r="E1" s="6"/>
      <c r="F1" s="6"/>
      <c r="G1" s="5"/>
    </row>
    <row r="2" ht="23" customHeight="1" spans="1:7">
      <c r="A2" s="7" t="s">
        <v>1</v>
      </c>
      <c r="B2" s="2"/>
      <c r="F2" s="8" t="s">
        <v>2</v>
      </c>
      <c r="G2" s="8"/>
    </row>
    <row r="3" ht="46" customHeight="1" spans="1:7">
      <c r="A3" s="9" t="s">
        <v>3</v>
      </c>
      <c r="B3" s="9" t="s">
        <v>24</v>
      </c>
      <c r="C3" s="9" t="s">
        <v>25</v>
      </c>
      <c r="D3" s="9" t="s">
        <v>26</v>
      </c>
      <c r="E3" s="10" t="s">
        <v>27</v>
      </c>
      <c r="F3" s="10" t="s">
        <v>28</v>
      </c>
      <c r="G3" s="9" t="s">
        <v>8</v>
      </c>
    </row>
    <row r="4" ht="22" customHeight="1" spans="1:9">
      <c r="A4" s="9">
        <v>1</v>
      </c>
      <c r="B4" s="3" t="s">
        <v>29</v>
      </c>
      <c r="C4" s="9" t="s">
        <v>5</v>
      </c>
      <c r="D4" s="11"/>
      <c r="E4" s="10">
        <v>840</v>
      </c>
      <c r="F4" s="10">
        <f>+E4</f>
        <v>840</v>
      </c>
      <c r="G4" s="9"/>
      <c r="H4" s="12"/>
      <c r="I4" s="12"/>
    </row>
    <row r="5" ht="22" customHeight="1" spans="1:9">
      <c r="A5" s="9">
        <v>2</v>
      </c>
      <c r="B5" s="9" t="s">
        <v>30</v>
      </c>
      <c r="C5" s="9" t="s">
        <v>5</v>
      </c>
      <c r="D5" s="11"/>
      <c r="E5" s="10">
        <v>840</v>
      </c>
      <c r="F5" s="10">
        <f t="shared" ref="F5:F21" si="0">+E5</f>
        <v>840</v>
      </c>
      <c r="G5" s="9"/>
      <c r="H5" s="12"/>
      <c r="I5" s="12"/>
    </row>
    <row r="6" ht="22" customHeight="1" spans="1:9">
      <c r="A6" s="9">
        <v>3</v>
      </c>
      <c r="B6" s="9" t="s">
        <v>31</v>
      </c>
      <c r="C6" s="9" t="s">
        <v>5</v>
      </c>
      <c r="D6" s="11"/>
      <c r="E6" s="10">
        <v>840</v>
      </c>
      <c r="F6" s="10">
        <f t="shared" si="0"/>
        <v>840</v>
      </c>
      <c r="G6" s="9"/>
      <c r="H6" s="12"/>
      <c r="I6" s="12"/>
    </row>
    <row r="7" ht="22" customHeight="1" spans="1:9">
      <c r="A7" s="9">
        <v>4</v>
      </c>
      <c r="B7" s="9" t="s">
        <v>32</v>
      </c>
      <c r="C7" s="9" t="s">
        <v>5</v>
      </c>
      <c r="D7" s="11"/>
      <c r="E7" s="10">
        <v>840</v>
      </c>
      <c r="F7" s="10">
        <f t="shared" si="0"/>
        <v>840</v>
      </c>
      <c r="G7" s="9"/>
      <c r="H7" s="12"/>
      <c r="I7" s="12"/>
    </row>
    <row r="8" ht="22" customHeight="1" spans="1:9">
      <c r="A8" s="9">
        <v>5</v>
      </c>
      <c r="B8" s="9" t="s">
        <v>33</v>
      </c>
      <c r="C8" s="9" t="s">
        <v>5</v>
      </c>
      <c r="D8" s="11"/>
      <c r="E8" s="10">
        <v>840</v>
      </c>
      <c r="F8" s="10">
        <f t="shared" si="0"/>
        <v>840</v>
      </c>
      <c r="G8" s="9"/>
      <c r="H8" s="12"/>
      <c r="I8" s="12"/>
    </row>
    <row r="9" ht="22" customHeight="1" spans="1:9">
      <c r="A9" s="9">
        <v>6</v>
      </c>
      <c r="B9" s="9" t="s">
        <v>34</v>
      </c>
      <c r="C9" s="9" t="s">
        <v>5</v>
      </c>
      <c r="D9" s="11"/>
      <c r="E9" s="10">
        <v>840</v>
      </c>
      <c r="F9" s="10">
        <f t="shared" si="0"/>
        <v>840</v>
      </c>
      <c r="G9" s="9"/>
      <c r="H9" s="12"/>
      <c r="I9" s="12"/>
    </row>
    <row r="10" ht="22" customHeight="1" spans="1:9">
      <c r="A10" s="9">
        <v>7</v>
      </c>
      <c r="B10" s="9" t="s">
        <v>35</v>
      </c>
      <c r="C10" s="9" t="s">
        <v>5</v>
      </c>
      <c r="D10" s="11"/>
      <c r="E10" s="10">
        <v>840</v>
      </c>
      <c r="F10" s="10">
        <f t="shared" si="0"/>
        <v>840</v>
      </c>
      <c r="G10" s="9"/>
      <c r="H10" s="12"/>
      <c r="I10" s="12"/>
    </row>
    <row r="11" ht="22" customHeight="1" spans="1:9">
      <c r="A11" s="9">
        <v>8</v>
      </c>
      <c r="B11" s="9" t="s">
        <v>36</v>
      </c>
      <c r="C11" s="9" t="s">
        <v>5</v>
      </c>
      <c r="D11" s="11"/>
      <c r="E11" s="10">
        <v>840</v>
      </c>
      <c r="F11" s="10">
        <f t="shared" si="0"/>
        <v>840</v>
      </c>
      <c r="G11" s="9"/>
      <c r="H11" s="12"/>
      <c r="I11" s="12"/>
    </row>
    <row r="12" ht="22" customHeight="1" spans="1:9">
      <c r="A12" s="9">
        <v>9</v>
      </c>
      <c r="B12" s="9" t="s">
        <v>37</v>
      </c>
      <c r="C12" s="9" t="s">
        <v>5</v>
      </c>
      <c r="D12" s="11"/>
      <c r="E12" s="10">
        <v>840</v>
      </c>
      <c r="F12" s="10">
        <f t="shared" si="0"/>
        <v>840</v>
      </c>
      <c r="G12" s="9"/>
      <c r="H12" s="12"/>
      <c r="I12" s="12"/>
    </row>
    <row r="13" ht="22" customHeight="1" spans="1:9">
      <c r="A13" s="9">
        <v>10</v>
      </c>
      <c r="B13" s="9" t="s">
        <v>38</v>
      </c>
      <c r="C13" s="9" t="s">
        <v>5</v>
      </c>
      <c r="D13" s="11"/>
      <c r="E13" s="10">
        <v>840</v>
      </c>
      <c r="F13" s="10">
        <f t="shared" si="0"/>
        <v>840</v>
      </c>
      <c r="G13" s="9"/>
      <c r="H13" s="12"/>
      <c r="I13" s="12"/>
    </row>
    <row r="14" ht="22" customHeight="1" spans="1:9">
      <c r="A14" s="9">
        <v>11</v>
      </c>
      <c r="B14" s="9" t="s">
        <v>39</v>
      </c>
      <c r="C14" s="9" t="s">
        <v>6</v>
      </c>
      <c r="D14" s="11" t="s">
        <v>40</v>
      </c>
      <c r="E14" s="10">
        <v>840</v>
      </c>
      <c r="F14" s="10">
        <f t="shared" si="0"/>
        <v>840</v>
      </c>
      <c r="G14" s="9"/>
      <c r="H14" s="12"/>
      <c r="I14" s="12"/>
    </row>
    <row r="15" ht="22" customHeight="1" spans="1:9">
      <c r="A15" s="9">
        <v>12</v>
      </c>
      <c r="B15" s="9" t="s">
        <v>41</v>
      </c>
      <c r="C15" s="9" t="s">
        <v>6</v>
      </c>
      <c r="D15" s="11" t="s">
        <v>42</v>
      </c>
      <c r="E15" s="10">
        <v>840</v>
      </c>
      <c r="F15" s="10">
        <f t="shared" si="0"/>
        <v>840</v>
      </c>
      <c r="G15" s="9"/>
      <c r="H15" s="12"/>
      <c r="I15" s="12"/>
    </row>
    <row r="16" ht="22" customHeight="1" spans="1:9">
      <c r="A16" s="9">
        <v>13</v>
      </c>
      <c r="B16" s="9" t="s">
        <v>43</v>
      </c>
      <c r="C16" s="9" t="s">
        <v>6</v>
      </c>
      <c r="D16" s="11" t="s">
        <v>42</v>
      </c>
      <c r="E16" s="10">
        <v>840</v>
      </c>
      <c r="F16" s="10">
        <f t="shared" si="0"/>
        <v>840</v>
      </c>
      <c r="G16" s="9"/>
      <c r="H16" s="12"/>
      <c r="I16" s="12"/>
    </row>
    <row r="17" ht="22" customHeight="1" spans="1:9">
      <c r="A17" s="9">
        <v>14</v>
      </c>
      <c r="B17" s="9" t="s">
        <v>44</v>
      </c>
      <c r="C17" s="9" t="s">
        <v>6</v>
      </c>
      <c r="D17" s="11" t="s">
        <v>42</v>
      </c>
      <c r="E17" s="10">
        <v>840</v>
      </c>
      <c r="F17" s="10">
        <f t="shared" si="0"/>
        <v>840</v>
      </c>
      <c r="G17" s="9"/>
      <c r="H17" s="12"/>
      <c r="I17" s="12"/>
    </row>
    <row r="18" ht="22" customHeight="1" spans="1:9">
      <c r="A18" s="9">
        <v>15</v>
      </c>
      <c r="B18" s="9" t="s">
        <v>45</v>
      </c>
      <c r="C18" s="9" t="s">
        <v>6</v>
      </c>
      <c r="D18" s="11" t="s">
        <v>42</v>
      </c>
      <c r="E18" s="10">
        <v>840</v>
      </c>
      <c r="F18" s="10">
        <f t="shared" si="0"/>
        <v>840</v>
      </c>
      <c r="G18" s="9"/>
      <c r="H18" s="12"/>
      <c r="I18" s="12"/>
    </row>
    <row r="19" ht="22" customHeight="1" spans="1:9">
      <c r="A19" s="9">
        <v>16</v>
      </c>
      <c r="B19" s="13" t="s">
        <v>46</v>
      </c>
      <c r="C19" s="9" t="s">
        <v>6</v>
      </c>
      <c r="D19" s="11" t="s">
        <v>47</v>
      </c>
      <c r="E19" s="10">
        <v>840</v>
      </c>
      <c r="F19" s="10">
        <f t="shared" si="0"/>
        <v>840</v>
      </c>
      <c r="G19" s="9"/>
      <c r="H19" s="12"/>
      <c r="I19" s="12"/>
    </row>
    <row r="20" ht="22" customHeight="1" spans="1:9">
      <c r="A20" s="9">
        <v>17</v>
      </c>
      <c r="B20" s="9" t="s">
        <v>48</v>
      </c>
      <c r="C20" s="9" t="s">
        <v>6</v>
      </c>
      <c r="D20" s="11" t="s">
        <v>47</v>
      </c>
      <c r="E20" s="10">
        <v>840</v>
      </c>
      <c r="F20" s="10">
        <f t="shared" si="0"/>
        <v>840</v>
      </c>
      <c r="G20" s="9"/>
      <c r="H20" s="12"/>
      <c r="I20" s="12"/>
    </row>
    <row r="21" ht="22" customHeight="1" spans="1:7">
      <c r="A21" s="14" t="s">
        <v>49</v>
      </c>
      <c r="B21" s="15"/>
      <c r="C21" s="15"/>
      <c r="D21" s="15"/>
      <c r="E21" s="16"/>
      <c r="F21" s="10">
        <f>SUM(F4:F20)</f>
        <v>14280</v>
      </c>
      <c r="G21" s="11"/>
    </row>
    <row r="22" ht="19" customHeight="1" spans="1:7">
      <c r="A22" s="17"/>
      <c r="B22" s="18"/>
      <c r="C22" s="17"/>
      <c r="D22" s="17"/>
      <c r="E22" s="17"/>
      <c r="F22" s="17"/>
      <c r="G22" s="17"/>
    </row>
    <row r="23" s="1" customFormat="1" ht="14.25" spans="1:16381">
      <c r="A23" s="2" t="s">
        <v>21</v>
      </c>
      <c r="B23" s="3"/>
      <c r="C23" s="2"/>
      <c r="E23" s="2" t="s">
        <v>22</v>
      </c>
      <c r="F23" s="4"/>
      <c r="G23" s="2"/>
      <c r="H23" s="2"/>
      <c r="I23" s="2"/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</sheetData>
  <mergeCells count="5">
    <mergeCell ref="A1:G1"/>
    <mergeCell ref="A2:B2"/>
    <mergeCell ref="F2:G2"/>
    <mergeCell ref="A21:E21"/>
    <mergeCell ref="A22:G22"/>
  </mergeCells>
  <pageMargins left="0.7" right="0.511805555555556" top="0.944444444444444" bottom="0.432638888888889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2024-03-19T00:53:14Z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