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经济林提质增效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<sst xmlns="http://schemas.openxmlformats.org/spreadsheetml/2006/main" count="123" uniqueCount="72">
  <si>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2023年安康市白河县特色经济林提至增效项目计划表</t>
  </si>
  <si>
    <t xml:space="preserve">                                                       单位：亩、元、户、人</t>
  </si>
  <si>
    <t>镇</t>
  </si>
  <si>
    <t>村/社区</t>
  </si>
  <si>
    <t>作业面积</t>
  </si>
  <si>
    <t>总投资及资金计划</t>
  </si>
  <si>
    <t>带动户数</t>
  </si>
  <si>
    <t>其中脱贫户数</t>
  </si>
  <si>
    <t>联农带农机制</t>
  </si>
  <si>
    <t>绩效目标</t>
  </si>
  <si>
    <t>实施单位</t>
  </si>
  <si>
    <t>资金合计</t>
  </si>
  <si>
    <t>建设单位补助资金</t>
  </si>
  <si>
    <t>作业设计费</t>
  </si>
  <si>
    <t>22个村</t>
  </si>
  <si>
    <t>西营镇</t>
  </si>
  <si>
    <t>蔓营村</t>
  </si>
  <si>
    <t>通过劳务用工带动增收</t>
  </si>
  <si>
    <t>户均增收不低于1500元</t>
  </si>
  <si>
    <t>安康市江奇农业综合开发有限公司</t>
  </si>
  <si>
    <t>栗园村</t>
  </si>
  <si>
    <t>安康梦林戈农林发展有限公司</t>
  </si>
  <si>
    <t>柳树村</t>
  </si>
  <si>
    <t>白河县青山农林农民专业合作社</t>
  </si>
  <si>
    <t>麻虎镇</t>
  </si>
  <si>
    <t>月镇村</t>
  </si>
  <si>
    <t>白河县裕农扶贫造林专业合作社</t>
  </si>
  <si>
    <t>仓上镇</t>
  </si>
  <si>
    <t>红花村</t>
  </si>
  <si>
    <t>白河县飞翔旅游开发有限公司</t>
  </si>
  <si>
    <t>中厂镇</t>
  </si>
  <si>
    <t>顺利村</t>
  </si>
  <si>
    <t>陕西紫熙农业综合开发有限公司</t>
  </si>
  <si>
    <t>陕西巧成农林综合开发有限公司</t>
  </si>
  <si>
    <t>新营村</t>
  </si>
  <si>
    <t xml:space="preserve">安康秦楚大山农林发展有限公司    </t>
  </si>
  <si>
    <t>马安村</t>
  </si>
  <si>
    <t xml:space="preserve">白河县茂洋扶贫造林专业合作社 </t>
  </si>
  <si>
    <t>城关镇</t>
  </si>
  <si>
    <t>安福村</t>
  </si>
  <si>
    <t>白河县桂花生态农业科技开发有限公司</t>
  </si>
  <si>
    <t>胜利村</t>
  </si>
  <si>
    <t>白河县顺达商贸有限公司</t>
  </si>
  <si>
    <t>白河县汉水边城林产业发展有限公司</t>
  </si>
  <si>
    <t>白河县丰得利种养殖农民专业合作社</t>
  </si>
  <si>
    <t>卡子镇</t>
  </si>
  <si>
    <t>陈庄社区</t>
  </si>
  <si>
    <t>白河县田青生态种养殖农民专业合作社</t>
  </si>
  <si>
    <t>凤凰村</t>
  </si>
  <si>
    <t>白河县凤凰村扶贫造林专业合作社</t>
  </si>
  <si>
    <t>卡子社区</t>
  </si>
  <si>
    <t>白河县桂花扶贫造林专业合作社</t>
  </si>
  <si>
    <t>构扒镇</t>
  </si>
  <si>
    <t>凉水村</t>
  </si>
  <si>
    <t>白河县勤动绿银农旅发展有限公司</t>
  </si>
  <si>
    <t>宋家镇</t>
  </si>
  <si>
    <t>东桥村</t>
  </si>
  <si>
    <t>白河县香炉坪农林综合开发有限公司</t>
  </si>
  <si>
    <t>联络村</t>
  </si>
  <si>
    <t>白河县博平农业开发有限公司。</t>
  </si>
  <si>
    <t>火焰村</t>
  </si>
  <si>
    <t>陕西峻源生态农业综合开发有限公司</t>
  </si>
  <si>
    <t>茅坪镇</t>
  </si>
  <si>
    <t>响应村</t>
  </si>
  <si>
    <t>白河县响应扶贫造林专业合作社</t>
  </si>
  <si>
    <t>义和村</t>
  </si>
  <si>
    <t>安康茅坪旺达林业有限公司</t>
  </si>
  <si>
    <t>油房村</t>
  </si>
  <si>
    <t>陕西盟诚农旅产业融合发展有限责任公司</t>
  </si>
  <si>
    <t>枣树社区</t>
  </si>
  <si>
    <t>大山村</t>
  </si>
  <si>
    <t>安康市桃源生态农业有限公司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</si>
</sst>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N13" sqref="N13"/>
    </sheetView>
  </sheetViews>
  <sheetFormatPr defaultColWidth="9.00390625" defaultRowHeight="15"/>
  <cols>
    <col min="1" max="1" width="6.421875" style="2" customWidth="1"/>
    <col min="2" max="2" width="8.421875" style="2" customWidth="1"/>
    <col min="3" max="3" width="6.28125" style="2" customWidth="1"/>
    <col min="4" max="4" width="7.7109375" style="2" customWidth="1"/>
    <col min="5" max="5" width="8.140625" style="2" customWidth="1"/>
    <col min="6" max="6" width="7.140625" style="2" customWidth="1"/>
    <col min="7" max="7" width="4.7109375" style="2" customWidth="1"/>
    <col min="8" max="8" width="5.421875" style="3" customWidth="1"/>
    <col min="9" max="9" width="19.8515625" style="3" customWidth="1"/>
    <col min="10" max="10" width="19.28125" style="3" customWidth="1"/>
    <col min="11" max="11" width="30.00390625" style="2" customWidth="1"/>
    <col min="12" max="249" width="12.57421875" style="2" customWidth="1"/>
    <col min="250" max="16384" width="9.00390625" style="2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4"/>
    </row>
    <row r="2" spans="1:11" ht="28.5" customHeight="1">
      <c r="A2" s="4"/>
      <c r="B2" s="4"/>
      <c r="C2" s="4"/>
      <c r="D2" s="4"/>
      <c r="E2" s="4"/>
      <c r="F2" s="6" t="s">
        <v>1</v>
      </c>
      <c r="G2" s="6"/>
      <c r="H2" s="6"/>
      <c r="I2" s="6"/>
      <c r="J2" s="6"/>
      <c r="K2" s="6"/>
    </row>
    <row r="3" spans="1:11" s="1" customFormat="1" ht="33.7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10"/>
      <c r="G3" s="7" t="s">
        <v>6</v>
      </c>
      <c r="H3" s="11" t="s">
        <v>7</v>
      </c>
      <c r="I3" s="11" t="s">
        <v>8</v>
      </c>
      <c r="J3" s="11" t="s">
        <v>9</v>
      </c>
      <c r="K3" s="7" t="s">
        <v>10</v>
      </c>
    </row>
    <row r="4" spans="1:11" s="1" customFormat="1" ht="43.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4"/>
      <c r="H4" s="15"/>
      <c r="I4" s="15"/>
      <c r="J4" s="15"/>
      <c r="K4" s="14"/>
    </row>
    <row r="5" spans="1:11" s="1" customFormat="1" ht="28.5" customHeight="1">
      <c r="A5" s="16">
        <v>9</v>
      </c>
      <c r="B5" s="17" t="s">
        <v>14</v>
      </c>
      <c r="C5" s="16">
        <v>5000</v>
      </c>
      <c r="D5" s="16">
        <f>C5*400</f>
        <v>2000000</v>
      </c>
      <c r="E5" s="16">
        <f>C5*388</f>
        <v>1940000</v>
      </c>
      <c r="F5" s="16">
        <f>C5*12</f>
        <v>60000</v>
      </c>
      <c r="G5" s="16">
        <v>200</v>
      </c>
      <c r="H5" s="18">
        <v>70</v>
      </c>
      <c r="I5" s="18"/>
      <c r="J5" s="18"/>
      <c r="K5" s="16"/>
    </row>
    <row r="6" spans="1:11" s="1" customFormat="1" ht="27" customHeight="1">
      <c r="A6" s="17" t="s">
        <v>15</v>
      </c>
      <c r="B6" s="17" t="s">
        <v>16</v>
      </c>
      <c r="C6" s="16">
        <v>180</v>
      </c>
      <c r="D6" s="16">
        <f aca="true" t="shared" si="0" ref="D6:D30">C6*400</f>
        <v>72000</v>
      </c>
      <c r="E6" s="16">
        <f aca="true" t="shared" si="1" ref="E6:E30">C6*388</f>
        <v>69840</v>
      </c>
      <c r="F6" s="16">
        <f aca="true" t="shared" si="2" ref="F6:F28">C6*12</f>
        <v>2160</v>
      </c>
      <c r="G6" s="18">
        <v>7</v>
      </c>
      <c r="H6" s="18">
        <v>2</v>
      </c>
      <c r="I6" s="23" t="s">
        <v>17</v>
      </c>
      <c r="J6" s="23" t="s">
        <v>18</v>
      </c>
      <c r="K6" s="17" t="s">
        <v>19</v>
      </c>
    </row>
    <row r="7" spans="1:11" s="1" customFormat="1" ht="24" customHeight="1">
      <c r="A7" s="16"/>
      <c r="B7" s="17" t="s">
        <v>20</v>
      </c>
      <c r="C7" s="16">
        <v>180</v>
      </c>
      <c r="D7" s="16">
        <f t="shared" si="0"/>
        <v>72000</v>
      </c>
      <c r="E7" s="16">
        <f t="shared" si="1"/>
        <v>69840</v>
      </c>
      <c r="F7" s="16">
        <f t="shared" si="2"/>
        <v>2160</v>
      </c>
      <c r="G7" s="18">
        <v>7</v>
      </c>
      <c r="H7" s="18">
        <v>2</v>
      </c>
      <c r="I7" s="23" t="s">
        <v>17</v>
      </c>
      <c r="J7" s="23" t="s">
        <v>18</v>
      </c>
      <c r="K7" s="17" t="s">
        <v>21</v>
      </c>
    </row>
    <row r="8" spans="1:11" s="1" customFormat="1" ht="24" customHeight="1">
      <c r="A8" s="16"/>
      <c r="B8" s="17" t="s">
        <v>22</v>
      </c>
      <c r="C8" s="16">
        <v>125</v>
      </c>
      <c r="D8" s="16">
        <f t="shared" si="0"/>
        <v>50000</v>
      </c>
      <c r="E8" s="16">
        <f t="shared" si="1"/>
        <v>48500</v>
      </c>
      <c r="F8" s="16">
        <f t="shared" si="2"/>
        <v>1500</v>
      </c>
      <c r="G8" s="18">
        <v>5</v>
      </c>
      <c r="H8" s="18">
        <v>2</v>
      </c>
      <c r="I8" s="23" t="s">
        <v>17</v>
      </c>
      <c r="J8" s="23" t="s">
        <v>18</v>
      </c>
      <c r="K8" s="17" t="s">
        <v>23</v>
      </c>
    </row>
    <row r="9" spans="1:11" s="1" customFormat="1" ht="33" customHeight="1">
      <c r="A9" s="17" t="s">
        <v>24</v>
      </c>
      <c r="B9" s="17" t="s">
        <v>25</v>
      </c>
      <c r="C9" s="16">
        <v>150</v>
      </c>
      <c r="D9" s="16">
        <f t="shared" si="0"/>
        <v>60000</v>
      </c>
      <c r="E9" s="16">
        <f t="shared" si="1"/>
        <v>58200</v>
      </c>
      <c r="F9" s="16">
        <f t="shared" si="2"/>
        <v>1800</v>
      </c>
      <c r="G9" s="18">
        <v>6</v>
      </c>
      <c r="H9" s="18">
        <v>2</v>
      </c>
      <c r="I9" s="23" t="s">
        <v>17</v>
      </c>
      <c r="J9" s="23" t="s">
        <v>18</v>
      </c>
      <c r="K9" s="17" t="s">
        <v>26</v>
      </c>
    </row>
    <row r="10" spans="1:11" s="1" customFormat="1" ht="39.75" customHeight="1">
      <c r="A10" s="17" t="s">
        <v>27</v>
      </c>
      <c r="B10" s="17" t="s">
        <v>28</v>
      </c>
      <c r="C10" s="16">
        <v>150</v>
      </c>
      <c r="D10" s="16">
        <f t="shared" si="0"/>
        <v>60000</v>
      </c>
      <c r="E10" s="16">
        <f t="shared" si="1"/>
        <v>58200</v>
      </c>
      <c r="F10" s="16">
        <f t="shared" si="2"/>
        <v>1800</v>
      </c>
      <c r="G10" s="18">
        <v>6</v>
      </c>
      <c r="H10" s="18">
        <v>2</v>
      </c>
      <c r="I10" s="23" t="s">
        <v>17</v>
      </c>
      <c r="J10" s="23" t="s">
        <v>18</v>
      </c>
      <c r="K10" s="17" t="s">
        <v>29</v>
      </c>
    </row>
    <row r="11" spans="1:11" s="1" customFormat="1" ht="24" customHeight="1">
      <c r="A11" s="17" t="s">
        <v>30</v>
      </c>
      <c r="B11" s="17" t="s">
        <v>31</v>
      </c>
      <c r="C11" s="16">
        <v>125</v>
      </c>
      <c r="D11" s="16">
        <f t="shared" si="0"/>
        <v>50000</v>
      </c>
      <c r="E11" s="16">
        <f t="shared" si="1"/>
        <v>48500</v>
      </c>
      <c r="F11" s="16">
        <f t="shared" si="2"/>
        <v>1500</v>
      </c>
      <c r="G11" s="18">
        <v>5</v>
      </c>
      <c r="H11" s="18">
        <v>2</v>
      </c>
      <c r="I11" s="23" t="s">
        <v>17</v>
      </c>
      <c r="J11" s="23" t="s">
        <v>18</v>
      </c>
      <c r="K11" s="17" t="s">
        <v>32</v>
      </c>
    </row>
    <row r="12" spans="1:11" s="1" customFormat="1" ht="24" customHeight="1">
      <c r="A12" s="16"/>
      <c r="B12" s="17" t="s">
        <v>31</v>
      </c>
      <c r="C12" s="16">
        <v>125</v>
      </c>
      <c r="D12" s="16">
        <f t="shared" si="0"/>
        <v>50000</v>
      </c>
      <c r="E12" s="16">
        <f t="shared" si="1"/>
        <v>48500</v>
      </c>
      <c r="F12" s="16">
        <f t="shared" si="2"/>
        <v>1500</v>
      </c>
      <c r="G12" s="18">
        <v>5</v>
      </c>
      <c r="H12" s="18">
        <v>2</v>
      </c>
      <c r="I12" s="23" t="s">
        <v>17</v>
      </c>
      <c r="J12" s="23" t="s">
        <v>18</v>
      </c>
      <c r="K12" s="17" t="s">
        <v>33</v>
      </c>
    </row>
    <row r="13" spans="1:11" s="1" customFormat="1" ht="24" customHeight="1">
      <c r="A13" s="16"/>
      <c r="B13" s="17" t="s">
        <v>34</v>
      </c>
      <c r="C13" s="16">
        <v>200</v>
      </c>
      <c r="D13" s="16">
        <f t="shared" si="0"/>
        <v>80000</v>
      </c>
      <c r="E13" s="16">
        <f t="shared" si="1"/>
        <v>77600</v>
      </c>
      <c r="F13" s="16">
        <f t="shared" si="2"/>
        <v>2400</v>
      </c>
      <c r="G13" s="18">
        <v>8</v>
      </c>
      <c r="H13" s="18">
        <v>3</v>
      </c>
      <c r="I13" s="23" t="s">
        <v>17</v>
      </c>
      <c r="J13" s="23" t="s">
        <v>18</v>
      </c>
      <c r="K13" s="17" t="s">
        <v>35</v>
      </c>
    </row>
    <row r="14" spans="1:11" s="1" customFormat="1" ht="24" customHeight="1">
      <c r="A14" s="16"/>
      <c r="B14" s="17" t="s">
        <v>36</v>
      </c>
      <c r="C14" s="16">
        <v>200</v>
      </c>
      <c r="D14" s="16">
        <f t="shared" si="0"/>
        <v>80000</v>
      </c>
      <c r="E14" s="16">
        <f t="shared" si="1"/>
        <v>77600</v>
      </c>
      <c r="F14" s="16">
        <f t="shared" si="2"/>
        <v>2400</v>
      </c>
      <c r="G14" s="18">
        <v>8</v>
      </c>
      <c r="H14" s="18">
        <v>3</v>
      </c>
      <c r="I14" s="23" t="s">
        <v>17</v>
      </c>
      <c r="J14" s="23" t="s">
        <v>18</v>
      </c>
      <c r="K14" s="17" t="s">
        <v>37</v>
      </c>
    </row>
    <row r="15" spans="1:11" s="1" customFormat="1" ht="30" customHeight="1">
      <c r="A15" s="17" t="s">
        <v>38</v>
      </c>
      <c r="B15" s="17" t="s">
        <v>39</v>
      </c>
      <c r="C15" s="16">
        <v>125</v>
      </c>
      <c r="D15" s="16">
        <f t="shared" si="0"/>
        <v>50000</v>
      </c>
      <c r="E15" s="16">
        <f t="shared" si="1"/>
        <v>48500</v>
      </c>
      <c r="F15" s="16">
        <f t="shared" si="2"/>
        <v>1500</v>
      </c>
      <c r="G15" s="18">
        <v>5</v>
      </c>
      <c r="H15" s="18">
        <v>2</v>
      </c>
      <c r="I15" s="23" t="s">
        <v>17</v>
      </c>
      <c r="J15" s="23" t="s">
        <v>18</v>
      </c>
      <c r="K15" s="17" t="s">
        <v>40</v>
      </c>
    </row>
    <row r="16" spans="1:11" s="1" customFormat="1" ht="24" customHeight="1">
      <c r="A16" s="16"/>
      <c r="B16" s="17" t="s">
        <v>41</v>
      </c>
      <c r="C16" s="16">
        <v>300</v>
      </c>
      <c r="D16" s="16">
        <f t="shared" si="0"/>
        <v>120000</v>
      </c>
      <c r="E16" s="16">
        <f t="shared" si="1"/>
        <v>116400</v>
      </c>
      <c r="F16" s="16">
        <f t="shared" si="2"/>
        <v>3600</v>
      </c>
      <c r="G16" s="18">
        <v>12</v>
      </c>
      <c r="H16" s="18">
        <v>4</v>
      </c>
      <c r="I16" s="23" t="s">
        <v>17</v>
      </c>
      <c r="J16" s="23" t="s">
        <v>18</v>
      </c>
      <c r="K16" s="17" t="s">
        <v>42</v>
      </c>
    </row>
    <row r="17" spans="1:11" s="1" customFormat="1" ht="28.5" customHeight="1">
      <c r="A17" s="16"/>
      <c r="B17" s="17" t="s">
        <v>41</v>
      </c>
      <c r="C17" s="16">
        <v>200</v>
      </c>
      <c r="D17" s="16">
        <f t="shared" si="0"/>
        <v>80000</v>
      </c>
      <c r="E17" s="16">
        <f t="shared" si="1"/>
        <v>77600</v>
      </c>
      <c r="F17" s="16">
        <f t="shared" si="2"/>
        <v>2400</v>
      </c>
      <c r="G17" s="18">
        <v>8</v>
      </c>
      <c r="H17" s="18">
        <v>3</v>
      </c>
      <c r="I17" s="23" t="s">
        <v>17</v>
      </c>
      <c r="J17" s="23" t="s">
        <v>18</v>
      </c>
      <c r="K17" s="17" t="s">
        <v>43</v>
      </c>
    </row>
    <row r="18" spans="1:11" s="1" customFormat="1" ht="30" customHeight="1">
      <c r="A18" s="16"/>
      <c r="B18" s="17" t="s">
        <v>41</v>
      </c>
      <c r="C18" s="16">
        <v>450</v>
      </c>
      <c r="D18" s="16">
        <f t="shared" si="0"/>
        <v>180000</v>
      </c>
      <c r="E18" s="16">
        <f t="shared" si="1"/>
        <v>174600</v>
      </c>
      <c r="F18" s="16">
        <f t="shared" si="2"/>
        <v>5400</v>
      </c>
      <c r="G18" s="18">
        <v>18</v>
      </c>
      <c r="H18" s="18">
        <v>6</v>
      </c>
      <c r="I18" s="23" t="s">
        <v>17</v>
      </c>
      <c r="J18" s="23" t="s">
        <v>18</v>
      </c>
      <c r="K18" s="17" t="s">
        <v>44</v>
      </c>
    </row>
    <row r="19" spans="1:11" s="1" customFormat="1" ht="30" customHeight="1">
      <c r="A19" s="17" t="s">
        <v>45</v>
      </c>
      <c r="B19" s="17" t="s">
        <v>46</v>
      </c>
      <c r="C19" s="16">
        <v>200</v>
      </c>
      <c r="D19" s="16">
        <f t="shared" si="0"/>
        <v>80000</v>
      </c>
      <c r="E19" s="16">
        <f t="shared" si="1"/>
        <v>77600</v>
      </c>
      <c r="F19" s="16">
        <f t="shared" si="2"/>
        <v>2400</v>
      </c>
      <c r="G19" s="18">
        <v>8</v>
      </c>
      <c r="H19" s="18">
        <v>3</v>
      </c>
      <c r="I19" s="23" t="s">
        <v>17</v>
      </c>
      <c r="J19" s="23" t="s">
        <v>18</v>
      </c>
      <c r="K19" s="17" t="s">
        <v>47</v>
      </c>
    </row>
    <row r="20" spans="1:11" s="1" customFormat="1" ht="24" customHeight="1">
      <c r="A20" s="16"/>
      <c r="B20" s="17" t="s">
        <v>48</v>
      </c>
      <c r="C20" s="16">
        <v>100</v>
      </c>
      <c r="D20" s="16">
        <f t="shared" si="0"/>
        <v>40000</v>
      </c>
      <c r="E20" s="16">
        <f t="shared" si="1"/>
        <v>38800</v>
      </c>
      <c r="F20" s="16">
        <f t="shared" si="2"/>
        <v>1200</v>
      </c>
      <c r="G20" s="18">
        <v>4</v>
      </c>
      <c r="H20" s="18">
        <v>2</v>
      </c>
      <c r="I20" s="23" t="s">
        <v>17</v>
      </c>
      <c r="J20" s="23" t="s">
        <v>18</v>
      </c>
      <c r="K20" s="17" t="s">
        <v>49</v>
      </c>
    </row>
    <row r="21" spans="1:11" s="1" customFormat="1" ht="24" customHeight="1">
      <c r="A21" s="16"/>
      <c r="B21" s="17" t="s">
        <v>50</v>
      </c>
      <c r="C21" s="16">
        <v>200</v>
      </c>
      <c r="D21" s="16">
        <f t="shared" si="0"/>
        <v>80000</v>
      </c>
      <c r="E21" s="16">
        <f t="shared" si="1"/>
        <v>77600</v>
      </c>
      <c r="F21" s="16">
        <f t="shared" si="2"/>
        <v>2400</v>
      </c>
      <c r="G21" s="18">
        <v>8</v>
      </c>
      <c r="H21" s="18">
        <v>3</v>
      </c>
      <c r="I21" s="23" t="s">
        <v>17</v>
      </c>
      <c r="J21" s="23" t="s">
        <v>18</v>
      </c>
      <c r="K21" s="24" t="s">
        <v>51</v>
      </c>
    </row>
    <row r="22" spans="1:11" s="1" customFormat="1" ht="24" customHeight="1">
      <c r="A22" s="17" t="s">
        <v>52</v>
      </c>
      <c r="B22" s="17" t="s">
        <v>53</v>
      </c>
      <c r="C22" s="16">
        <v>120</v>
      </c>
      <c r="D22" s="16">
        <f t="shared" si="0"/>
        <v>48000</v>
      </c>
      <c r="E22" s="16">
        <f t="shared" si="1"/>
        <v>46560</v>
      </c>
      <c r="F22" s="16">
        <f t="shared" si="2"/>
        <v>1440</v>
      </c>
      <c r="G22" s="18">
        <v>5</v>
      </c>
      <c r="H22" s="18">
        <v>2</v>
      </c>
      <c r="I22" s="23" t="s">
        <v>17</v>
      </c>
      <c r="J22" s="23" t="s">
        <v>18</v>
      </c>
      <c r="K22" s="16" t="s">
        <v>54</v>
      </c>
    </row>
    <row r="23" spans="1:11" s="1" customFormat="1" ht="30" customHeight="1">
      <c r="A23" s="17" t="s">
        <v>55</v>
      </c>
      <c r="B23" s="17" t="s">
        <v>56</v>
      </c>
      <c r="C23" s="16">
        <v>300</v>
      </c>
      <c r="D23" s="16">
        <f t="shared" si="0"/>
        <v>120000</v>
      </c>
      <c r="E23" s="16">
        <f t="shared" si="1"/>
        <v>116400</v>
      </c>
      <c r="F23" s="16">
        <f t="shared" si="2"/>
        <v>3600</v>
      </c>
      <c r="G23" s="18">
        <v>12</v>
      </c>
      <c r="H23" s="18">
        <v>4</v>
      </c>
      <c r="I23" s="23" t="s">
        <v>17</v>
      </c>
      <c r="J23" s="23" t="s">
        <v>18</v>
      </c>
      <c r="K23" s="17" t="s">
        <v>57</v>
      </c>
    </row>
    <row r="24" spans="1:11" s="1" customFormat="1" ht="24" customHeight="1">
      <c r="A24" s="16"/>
      <c r="B24" s="17" t="s">
        <v>58</v>
      </c>
      <c r="C24" s="16">
        <v>200</v>
      </c>
      <c r="D24" s="16">
        <f t="shared" si="0"/>
        <v>80000</v>
      </c>
      <c r="E24" s="16">
        <f t="shared" si="1"/>
        <v>77600</v>
      </c>
      <c r="F24" s="16">
        <f t="shared" si="2"/>
        <v>2400</v>
      </c>
      <c r="G24" s="18">
        <v>8</v>
      </c>
      <c r="H24" s="18">
        <v>3</v>
      </c>
      <c r="I24" s="23" t="s">
        <v>17</v>
      </c>
      <c r="J24" s="23" t="s">
        <v>18</v>
      </c>
      <c r="K24" s="17" t="s">
        <v>59</v>
      </c>
    </row>
    <row r="25" spans="1:11" s="1" customFormat="1" ht="30" customHeight="1">
      <c r="A25" s="16"/>
      <c r="B25" s="17" t="s">
        <v>60</v>
      </c>
      <c r="C25" s="16">
        <v>370</v>
      </c>
      <c r="D25" s="16">
        <f t="shared" si="0"/>
        <v>148000</v>
      </c>
      <c r="E25" s="16">
        <f t="shared" si="1"/>
        <v>143560</v>
      </c>
      <c r="F25" s="16">
        <f t="shared" si="2"/>
        <v>4440</v>
      </c>
      <c r="G25" s="18">
        <v>15</v>
      </c>
      <c r="H25" s="18">
        <v>5</v>
      </c>
      <c r="I25" s="23" t="s">
        <v>17</v>
      </c>
      <c r="J25" s="23" t="s">
        <v>18</v>
      </c>
      <c r="K25" s="17" t="s">
        <v>61</v>
      </c>
    </row>
    <row r="26" spans="1:11" s="1" customFormat="1" ht="24" customHeight="1">
      <c r="A26" s="17" t="s">
        <v>62</v>
      </c>
      <c r="B26" s="17" t="s">
        <v>63</v>
      </c>
      <c r="C26" s="16">
        <v>300</v>
      </c>
      <c r="D26" s="16">
        <f t="shared" si="0"/>
        <v>120000</v>
      </c>
      <c r="E26" s="16">
        <f t="shared" si="1"/>
        <v>116400</v>
      </c>
      <c r="F26" s="16">
        <f t="shared" si="2"/>
        <v>3600</v>
      </c>
      <c r="G26" s="18">
        <v>12</v>
      </c>
      <c r="H26" s="18">
        <v>4</v>
      </c>
      <c r="I26" s="23" t="s">
        <v>17</v>
      </c>
      <c r="J26" s="23" t="s">
        <v>18</v>
      </c>
      <c r="K26" s="17" t="s">
        <v>64</v>
      </c>
    </row>
    <row r="27" spans="1:11" s="1" customFormat="1" ht="24" customHeight="1">
      <c r="A27" s="16"/>
      <c r="B27" s="17" t="s">
        <v>65</v>
      </c>
      <c r="C27" s="16">
        <v>250</v>
      </c>
      <c r="D27" s="16">
        <f t="shared" si="0"/>
        <v>100000</v>
      </c>
      <c r="E27" s="16">
        <f t="shared" si="1"/>
        <v>97000</v>
      </c>
      <c r="F27" s="16">
        <f t="shared" si="2"/>
        <v>3000</v>
      </c>
      <c r="G27" s="18">
        <v>10</v>
      </c>
      <c r="H27" s="18">
        <v>3</v>
      </c>
      <c r="I27" s="23" t="s">
        <v>17</v>
      </c>
      <c r="J27" s="23" t="s">
        <v>18</v>
      </c>
      <c r="K27" s="17" t="s">
        <v>66</v>
      </c>
    </row>
    <row r="28" spans="1:11" s="1" customFormat="1" ht="24" customHeight="1">
      <c r="A28" s="16"/>
      <c r="B28" s="17" t="s">
        <v>67</v>
      </c>
      <c r="C28" s="19">
        <v>250</v>
      </c>
      <c r="D28" s="19">
        <f t="shared" si="0"/>
        <v>100000</v>
      </c>
      <c r="E28" s="19">
        <f t="shared" si="1"/>
        <v>97000</v>
      </c>
      <c r="F28" s="19">
        <f t="shared" si="2"/>
        <v>3000</v>
      </c>
      <c r="G28" s="20">
        <v>10</v>
      </c>
      <c r="H28" s="20">
        <v>3</v>
      </c>
      <c r="I28" s="23" t="s">
        <v>17</v>
      </c>
      <c r="J28" s="23" t="s">
        <v>18</v>
      </c>
      <c r="K28" s="25" t="s">
        <v>68</v>
      </c>
    </row>
    <row r="29" spans="1:11" s="1" customFormat="1" ht="24" customHeight="1">
      <c r="A29" s="16"/>
      <c r="B29" s="17" t="s">
        <v>69</v>
      </c>
      <c r="C29" s="21"/>
      <c r="D29" s="21"/>
      <c r="E29" s="21"/>
      <c r="F29" s="21"/>
      <c r="G29" s="22"/>
      <c r="H29" s="22"/>
      <c r="I29" s="23" t="s">
        <v>17</v>
      </c>
      <c r="J29" s="23" t="s">
        <v>18</v>
      </c>
      <c r="K29" s="21"/>
    </row>
    <row r="30" spans="1:11" s="1" customFormat="1" ht="24" customHeight="1">
      <c r="A30" s="16"/>
      <c r="B30" s="17" t="s">
        <v>70</v>
      </c>
      <c r="C30" s="16">
        <v>200</v>
      </c>
      <c r="D30" s="16">
        <f t="shared" si="0"/>
        <v>80000</v>
      </c>
      <c r="E30" s="16">
        <f t="shared" si="1"/>
        <v>77600</v>
      </c>
      <c r="F30" s="16">
        <f>C30*12</f>
        <v>2400</v>
      </c>
      <c r="G30" s="18">
        <v>8</v>
      </c>
      <c r="H30" s="18">
        <v>3</v>
      </c>
      <c r="I30" s="23" t="s">
        <v>17</v>
      </c>
      <c r="J30" s="23" t="s">
        <v>18</v>
      </c>
      <c r="K30" s="17" t="s">
        <v>71</v>
      </c>
    </row>
  </sheetData>
  <sheetProtection/>
  <mergeCells count="24">
    <mergeCell ref="A1:K1"/>
    <mergeCell ref="F2:K2"/>
    <mergeCell ref="D3:F3"/>
    <mergeCell ref="A3:A4"/>
    <mergeCell ref="A6:A8"/>
    <mergeCell ref="A11:A14"/>
    <mergeCell ref="A15:A18"/>
    <mergeCell ref="A19:A21"/>
    <mergeCell ref="A23:A25"/>
    <mergeCell ref="A26:A30"/>
    <mergeCell ref="B3:B4"/>
    <mergeCell ref="C3:C4"/>
    <mergeCell ref="C28:C29"/>
    <mergeCell ref="D28:D29"/>
    <mergeCell ref="E28:E29"/>
    <mergeCell ref="F28:F29"/>
    <mergeCell ref="G3:G4"/>
    <mergeCell ref="G28:G29"/>
    <mergeCell ref="H3:H4"/>
    <mergeCell ref="H28:H29"/>
    <mergeCell ref="I3:I4"/>
    <mergeCell ref="J3:J4"/>
    <mergeCell ref="K3:K4"/>
    <mergeCell ref="K28:K2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雨荷</cp:lastModifiedBy>
  <dcterms:created xsi:type="dcterms:W3CDTF">2023-10-10T07:42:46Z</dcterms:created>
  <dcterms:modified xsi:type="dcterms:W3CDTF">2023-11-27T00:38:21Z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AFCBDBBC350C44459184A1B89B575EE6_13</vt:lpwstr>
  </property>
</Properties>
</file>