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"/>
  </bookViews>
  <sheets>
    <sheet name="供养金发放汇总表 " sheetId="2" r:id="rId1"/>
    <sheet name="供养金发放花名册" sheetId="3" r:id="rId2"/>
  </sheets>
  <calcPr calcId="124519"/>
</workbook>
</file>

<file path=xl/calcChain.xml><?xml version="1.0" encoding="utf-8"?>
<calcChain xmlns="http://schemas.openxmlformats.org/spreadsheetml/2006/main">
  <c r="F22" i="3"/>
  <c r="N9" i="2"/>
  <c r="M9"/>
  <c r="L9"/>
  <c r="I9"/>
  <c r="H9"/>
  <c r="G9"/>
  <c r="D9"/>
  <c r="C9"/>
  <c r="N8"/>
  <c r="M8"/>
  <c r="L8"/>
  <c r="I8"/>
  <c r="N7"/>
  <c r="M7"/>
  <c r="G7"/>
  <c r="D7"/>
  <c r="N6"/>
  <c r="M6"/>
  <c r="L6"/>
  <c r="I6"/>
  <c r="G6"/>
  <c r="D6"/>
  <c r="N5"/>
  <c r="M5"/>
  <c r="L5"/>
  <c r="I5"/>
</calcChain>
</file>

<file path=xl/sharedStrings.xml><?xml version="1.0" encoding="utf-8"?>
<sst xmlns="http://schemas.openxmlformats.org/spreadsheetml/2006/main" count="85" uniqueCount="52">
  <si>
    <t xml:space="preserve">2022年10月份城市特困人员供养金发放汇总表 </t>
  </si>
  <si>
    <t>单位：白河县社会救助中心</t>
  </si>
  <si>
    <t>日期：2022年10月11日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</si>
  <si>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</si>
  <si>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</si>
  <si>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</si>
  <si>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</si>
  <si>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</si>
  <si>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</si>
  <si>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</si>
  <si>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</si>
  <si>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</si>
  <si>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</si>
  <si>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</si>
  <si>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</si>
  <si>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</si>
  <si>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</si>
  <si>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</si>
  <si>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</si>
  <si>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</si>
  <si>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</si>
  <si>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</si>
  <si>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负责人：魏琳</t>
  </si>
  <si>
    <t>2022年10月份城市特困人员供养金发放明细表</t>
  </si>
  <si>
    <t>单位：</t>
  </si>
  <si>
    <t>白河县社会救助中心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</si>
  <si>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</si>
  <si>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</si>
  <si>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</si>
  <si>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</si>
  <si>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</si>
  <si>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</si>
  <si>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</si>
  <si>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</si>
  <si>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刘生林</t>
  </si>
  <si>
    <t>曹树全</t>
  </si>
  <si>
    <t>邓群</t>
  </si>
  <si>
    <t>卢才铁</t>
  </si>
  <si>
    <t>文自军</t>
  </si>
  <si>
    <t>贺保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</si>
  <si>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</si>
  <si>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</si>
  <si>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</si>
  <si>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</si>
  <si>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</si>
  <si>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</si>
  <si>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</si>
  <si>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</si>
  <si>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</si>
  <si>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</si>
  <si>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</si>
  <si>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杨东海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</si>
</sst>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/>
    <xf numFmtId="0" fontId="5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12"/>
  <sheetViews>
    <sheetView zoomScale="115" zoomScaleNormal="115" workbookViewId="0">
      <selection activeCell="K11" sqref="K11"/>
    </sheetView>
  </sheetViews>
  <sheetFormatPr defaultColWidth="7.25" defaultRowHeight="14.25"/>
  <cols>
    <col min="1" max="1" width="4.75" style="19" customWidth="1"/>
    <col min="2" max="2" width="14.125" style="19" customWidth="1"/>
    <col min="3" max="3" width="9.25" style="19" customWidth="1"/>
    <col min="4" max="4" width="7.125" style="19" customWidth="1"/>
    <col min="5" max="5" width="9.25" style="19" customWidth="1"/>
    <col min="6" max="6" width="7.375" style="19" customWidth="1"/>
    <col min="7" max="7" width="7.125" style="19" customWidth="1"/>
    <col min="8" max="8" width="9.25" style="19" customWidth="1"/>
    <col min="9" max="9" width="7.125" style="19" customWidth="1"/>
    <col min="10" max="10" width="9.25" style="19" customWidth="1"/>
    <col min="11" max="11" width="7.375" style="19" customWidth="1"/>
    <col min="12" max="12" width="7.125" style="19" customWidth="1"/>
    <col min="13" max="13" width="8.125" style="19" customWidth="1"/>
    <col min="14" max="14" width="7.125" style="19" customWidth="1"/>
    <col min="15" max="15" width="25.875" style="19" customWidth="1"/>
    <col min="16" max="16" width="23.625" style="19" customWidth="1"/>
    <col min="17" max="16378" width="7.25" style="19" customWidth="1"/>
    <col min="16379" max="16384" width="7.25" customWidth="1"/>
  </cols>
  <sheetData>
    <row r="1" spans="1:16384" s="19" customFormat="1" ht="25.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384" s="19" customFormat="1" ht="33" customHeight="1">
      <c r="A2" s="29" t="s">
        <v>1</v>
      </c>
      <c r="B2" s="29"/>
      <c r="C2" s="29"/>
      <c r="D2" s="29"/>
      <c r="N2" s="19" t="s">
        <v>2</v>
      </c>
    </row>
    <row r="3" spans="1:16384" s="20" customFormat="1" ht="40.15" customHeight="1">
      <c r="A3" s="30" t="s">
        <v>3</v>
      </c>
      <c r="B3" s="30" t="s">
        <v>4</v>
      </c>
      <c r="C3" s="30" t="s">
        <v>5</v>
      </c>
      <c r="D3" s="30"/>
      <c r="E3" s="30"/>
      <c r="F3" s="30"/>
      <c r="G3" s="30"/>
      <c r="H3" s="30" t="s">
        <v>6</v>
      </c>
      <c r="I3" s="30"/>
      <c r="J3" s="30"/>
      <c r="K3" s="30"/>
      <c r="L3" s="30"/>
      <c r="M3" s="30" t="s">
        <v>7</v>
      </c>
      <c r="N3" s="30"/>
      <c r="O3" s="30" t="s">
        <v>8</v>
      </c>
    </row>
    <row r="4" spans="1:16384" s="20" customFormat="1" ht="40.15" customHeight="1">
      <c r="A4" s="30"/>
      <c r="B4" s="30"/>
      <c r="C4" s="22" t="s">
        <v>9</v>
      </c>
      <c r="D4" s="22" t="s">
        <v>10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15</v>
      </c>
      <c r="N4" s="22" t="s">
        <v>16</v>
      </c>
      <c r="O4" s="30"/>
    </row>
    <row r="5" spans="1:16384" s="21" customFormat="1" ht="40.15" customHeight="1">
      <c r="A5" s="23">
        <v>1</v>
      </c>
      <c r="B5" s="24" t="s">
        <v>17</v>
      </c>
      <c r="C5" s="24"/>
      <c r="D5" s="24"/>
      <c r="E5" s="24"/>
      <c r="F5" s="24"/>
      <c r="G5" s="24"/>
      <c r="H5" s="24">
        <v>2</v>
      </c>
      <c r="I5" s="24">
        <f>+H5*800</f>
        <v>1600</v>
      </c>
      <c r="J5" s="24"/>
      <c r="K5" s="24"/>
      <c r="L5" s="24">
        <f>+K5+I5</f>
        <v>1600</v>
      </c>
      <c r="M5" s="24">
        <f>+H5+C5</f>
        <v>2</v>
      </c>
      <c r="N5" s="24">
        <f>+L5+G5</f>
        <v>1600</v>
      </c>
      <c r="O5" s="23"/>
    </row>
    <row r="6" spans="1:16384" s="21" customFormat="1" ht="40.15" customHeight="1">
      <c r="A6" s="23">
        <v>2</v>
      </c>
      <c r="B6" s="24" t="s">
        <v>18</v>
      </c>
      <c r="C6" s="24">
        <v>9</v>
      </c>
      <c r="D6" s="24">
        <f>+C6*800</f>
        <v>7200</v>
      </c>
      <c r="E6" s="24"/>
      <c r="F6" s="24"/>
      <c r="G6" s="24">
        <f>+F6+D6</f>
        <v>7200</v>
      </c>
      <c r="H6" s="24">
        <v>5</v>
      </c>
      <c r="I6" s="24">
        <f>+H6*800</f>
        <v>4000</v>
      </c>
      <c r="J6" s="25"/>
      <c r="K6" s="25"/>
      <c r="L6" s="24">
        <f>+K6+I6</f>
        <v>4000</v>
      </c>
      <c r="M6" s="24">
        <f>+H6+C6</f>
        <v>14</v>
      </c>
      <c r="N6" s="24">
        <f>+L6+G6</f>
        <v>11200</v>
      </c>
      <c r="O6" s="27"/>
    </row>
    <row r="7" spans="1:16384" s="21" customFormat="1" ht="40.15" customHeight="1">
      <c r="A7" s="23">
        <v>3</v>
      </c>
      <c r="B7" s="24" t="s">
        <v>19</v>
      </c>
      <c r="C7" s="24">
        <v>1</v>
      </c>
      <c r="D7" s="24">
        <f>+C7*800</f>
        <v>800</v>
      </c>
      <c r="E7" s="24"/>
      <c r="F7" s="24"/>
      <c r="G7" s="24">
        <f>+F7+D7</f>
        <v>800</v>
      </c>
      <c r="H7" s="24"/>
      <c r="I7" s="24"/>
      <c r="J7" s="24"/>
      <c r="K7" s="24"/>
      <c r="L7" s="24"/>
      <c r="M7" s="24">
        <f>+H7+C7</f>
        <v>1</v>
      </c>
      <c r="N7" s="24">
        <f>+L7+G7</f>
        <v>800</v>
      </c>
      <c r="O7" s="23"/>
    </row>
    <row r="8" spans="1:16384" s="21" customFormat="1" ht="40.15" customHeight="1">
      <c r="A8" s="23">
        <v>4</v>
      </c>
      <c r="B8" s="24" t="s">
        <v>20</v>
      </c>
      <c r="C8" s="25"/>
      <c r="D8" s="25"/>
      <c r="E8" s="25"/>
      <c r="F8" s="25"/>
      <c r="G8" s="25"/>
      <c r="H8" s="24">
        <v>1</v>
      </c>
      <c r="I8" s="24">
        <f>+H8*800</f>
        <v>800</v>
      </c>
      <c r="J8" s="24"/>
      <c r="K8" s="24"/>
      <c r="L8" s="24">
        <f>+K8+I8</f>
        <v>800</v>
      </c>
      <c r="M8" s="24">
        <f>+H8+C8</f>
        <v>1</v>
      </c>
      <c r="N8" s="24">
        <f>+L8+G8</f>
        <v>800</v>
      </c>
      <c r="O8" s="23"/>
    </row>
    <row r="9" spans="1:16384" s="21" customFormat="1" ht="40.15" customHeight="1">
      <c r="A9" s="31" t="s">
        <v>7</v>
      </c>
      <c r="B9" s="31"/>
      <c r="C9" s="23">
        <f>SUM(C5:C8)</f>
        <v>10</v>
      </c>
      <c r="D9" s="23">
        <f>SUM(D5:D8)</f>
        <v>8000</v>
      </c>
      <c r="E9" s="23"/>
      <c r="F9" s="23"/>
      <c r="G9" s="23">
        <f>SUM(G6:G8)</f>
        <v>8000</v>
      </c>
      <c r="H9" s="23">
        <f>SUM(H5:H8)</f>
        <v>8</v>
      </c>
      <c r="I9" s="23">
        <f>SUM(I5:I8)</f>
        <v>6400</v>
      </c>
      <c r="J9" s="23"/>
      <c r="K9" s="23"/>
      <c r="L9" s="23">
        <f>+K9+I9</f>
        <v>6400</v>
      </c>
      <c r="M9" s="23">
        <f>+H9+C9</f>
        <v>18</v>
      </c>
      <c r="N9" s="23">
        <f>SUM(N5:N8)</f>
        <v>14400</v>
      </c>
      <c r="O9" s="23"/>
    </row>
    <row r="10" spans="1:16384" s="2" customFormat="1" ht="18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6384" s="2" customFormat="1">
      <c r="A11"/>
      <c r="B11" s="3"/>
      <c r="C11" t="s">
        <v>21</v>
      </c>
      <c r="D11"/>
      <c r="E11"/>
      <c r="G11" s="4"/>
      <c r="H11" s="4"/>
      <c r="I11"/>
      <c r="J11"/>
      <c r="K11"/>
      <c r="L11"/>
      <c r="M11" t="s">
        <v>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pans="1:16384" s="2" customFormat="1"/>
  </sheetData>
  <mergeCells count="9">
    <mergeCell ref="A9:B9"/>
    <mergeCell ref="A3:A4"/>
    <mergeCell ref="B3:B4"/>
    <mergeCell ref="O3:O4"/>
    <mergeCell ref="A1:O1"/>
    <mergeCell ref="A2:D2"/>
    <mergeCell ref="C3:G3"/>
    <mergeCell ref="H3:L3"/>
    <mergeCell ref="M3:N3"/>
  </mergeCells>
  <phoneticPr fontId="7" type="noConversion"/>
  <printOptions horizontalCentered="1" verticalCentered="1"/>
  <pageMargins left="0.37" right="0.44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5"/>
  <sheetViews>
    <sheetView tabSelected="1" zoomScale="115" zoomScaleNormal="115" workbookViewId="0">
      <selection activeCell="E9" sqref="E9"/>
    </sheetView>
  </sheetViews>
  <sheetFormatPr defaultColWidth="9" defaultRowHeight="13.5"/>
  <cols>
    <col min="1" max="1" width="5.625" customWidth="1"/>
    <col min="2" max="2" width="9.625" style="3" customWidth="1"/>
    <col min="3" max="3" width="9.625" customWidth="1"/>
    <col min="4" max="4" width="20.875" customWidth="1"/>
    <col min="5" max="5" width="13.25" style="4" customWidth="1"/>
    <col min="6" max="6" width="18.5" style="4" customWidth="1"/>
    <col min="7" max="7" width="18.625" customWidth="1"/>
  </cols>
  <sheetData>
    <row r="1" spans="1:9" ht="30" customHeight="1">
      <c r="A1" s="28" t="s">
        <v>23</v>
      </c>
      <c r="B1" s="28"/>
      <c r="C1" s="28"/>
      <c r="D1" s="28"/>
      <c r="E1" s="32"/>
      <c r="F1" s="32"/>
      <c r="G1" s="28"/>
    </row>
    <row r="2" spans="1:9" ht="23.1" customHeight="1">
      <c r="A2" t="s">
        <v>24</v>
      </c>
      <c r="B2" s="5" t="s">
        <v>25</v>
      </c>
      <c r="F2" s="33" t="s">
        <v>2</v>
      </c>
      <c r="G2" s="33"/>
    </row>
    <row r="3" spans="1:9" ht="38.1" customHeight="1">
      <c r="A3" s="6" t="s">
        <v>3</v>
      </c>
      <c r="B3" s="6" t="s">
        <v>26</v>
      </c>
      <c r="C3" s="6" t="s">
        <v>27</v>
      </c>
      <c r="D3" s="6" t="s">
        <v>28</v>
      </c>
      <c r="E3" s="8" t="s">
        <v>29</v>
      </c>
      <c r="F3" s="9" t="s">
        <v>30</v>
      </c>
      <c r="G3" s="13" t="s">
        <v>8</v>
      </c>
    </row>
    <row r="4" spans="1:9" s="1" customFormat="1" ht="21.95" customHeight="1">
      <c r="A4" s="6">
        <v>1</v>
      </c>
      <c r="B4" s="10" t="s">
        <v>31</v>
      </c>
      <c r="C4" s="6" t="s">
        <v>5</v>
      </c>
      <c r="D4" s="7"/>
      <c r="E4" s="8">
        <v>800</v>
      </c>
      <c r="F4" s="8">
        <v>800</v>
      </c>
      <c r="G4" s="6"/>
      <c r="H4" s="18"/>
      <c r="I4" s="18"/>
    </row>
    <row r="5" spans="1:9" s="1" customFormat="1" ht="21.95" customHeight="1">
      <c r="A5" s="6">
        <v>2</v>
      </c>
      <c r="B5" s="6" t="s">
        <v>32</v>
      </c>
      <c r="C5" s="6" t="s">
        <v>5</v>
      </c>
      <c r="D5" s="7"/>
      <c r="E5" s="8">
        <v>800</v>
      </c>
      <c r="F5" s="8">
        <v>800</v>
      </c>
      <c r="G5" s="6"/>
      <c r="H5" s="18"/>
      <c r="I5" s="18"/>
    </row>
    <row r="6" spans="1:9" s="1" customFormat="1" ht="21.95" customHeight="1">
      <c r="A6" s="6">
        <v>3</v>
      </c>
      <c r="B6" s="6" t="s">
        <v>33</v>
      </c>
      <c r="C6" s="6" t="s">
        <v>5</v>
      </c>
      <c r="D6" s="7"/>
      <c r="E6" s="8">
        <v>800</v>
      </c>
      <c r="F6" s="8">
        <v>800</v>
      </c>
      <c r="G6" s="6"/>
      <c r="H6" s="18"/>
      <c r="I6" s="18"/>
    </row>
    <row r="7" spans="1:9" s="1" customFormat="1" ht="21.95" customHeight="1">
      <c r="A7" s="6">
        <v>4</v>
      </c>
      <c r="B7" s="6" t="s">
        <v>34</v>
      </c>
      <c r="C7" s="6" t="s">
        <v>5</v>
      </c>
      <c r="D7" s="7"/>
      <c r="E7" s="8">
        <v>800</v>
      </c>
      <c r="F7" s="8">
        <v>800</v>
      </c>
      <c r="G7" s="6"/>
      <c r="H7" s="18"/>
      <c r="I7" s="18"/>
    </row>
    <row r="8" spans="1:9" s="1" customFormat="1" ht="21.95" customHeight="1">
      <c r="A8" s="6">
        <v>5</v>
      </c>
      <c r="B8" s="6" t="s">
        <v>35</v>
      </c>
      <c r="C8" s="6" t="s">
        <v>5</v>
      </c>
      <c r="D8" s="7"/>
      <c r="E8" s="8">
        <v>800</v>
      </c>
      <c r="F8" s="8">
        <v>800</v>
      </c>
      <c r="G8" s="6"/>
      <c r="H8" s="18"/>
      <c r="I8" s="18"/>
    </row>
    <row r="9" spans="1:9" s="1" customFormat="1" ht="21.95" customHeight="1">
      <c r="A9" s="6">
        <v>6</v>
      </c>
      <c r="B9" s="6" t="s">
        <v>36</v>
      </c>
      <c r="C9" s="6" t="s">
        <v>5</v>
      </c>
      <c r="D9" s="7"/>
      <c r="E9" s="8">
        <v>800</v>
      </c>
      <c r="F9" s="8">
        <v>800</v>
      </c>
      <c r="G9" s="6"/>
      <c r="H9" s="18"/>
      <c r="I9" s="18"/>
    </row>
    <row r="10" spans="1:9" s="1" customFormat="1" ht="21.95" customHeight="1">
      <c r="A10" s="6">
        <v>7</v>
      </c>
      <c r="B10" s="6" t="s">
        <v>37</v>
      </c>
      <c r="C10" s="6" t="s">
        <v>5</v>
      </c>
      <c r="D10" s="7"/>
      <c r="E10" s="8">
        <v>800</v>
      </c>
      <c r="F10" s="8">
        <v>800</v>
      </c>
      <c r="G10" s="6"/>
      <c r="H10" s="18"/>
      <c r="I10" s="18"/>
    </row>
    <row r="11" spans="1:9" s="1" customFormat="1" ht="21.95" customHeight="1">
      <c r="A11" s="6">
        <v>8</v>
      </c>
      <c r="B11" s="6" t="s">
        <v>38</v>
      </c>
      <c r="C11" s="6" t="s">
        <v>5</v>
      </c>
      <c r="D11" s="7"/>
      <c r="E11" s="8">
        <v>800</v>
      </c>
      <c r="F11" s="8">
        <v>800</v>
      </c>
      <c r="G11" s="6"/>
      <c r="H11" s="18"/>
      <c r="I11" s="18"/>
    </row>
    <row r="12" spans="1:9" s="1" customFormat="1" ht="21.95" customHeight="1">
      <c r="A12" s="6">
        <v>9</v>
      </c>
      <c r="B12" s="6" t="s">
        <v>39</v>
      </c>
      <c r="C12" s="11" t="s">
        <v>5</v>
      </c>
      <c r="D12" s="7"/>
      <c r="E12" s="8">
        <v>800</v>
      </c>
      <c r="F12" s="8">
        <v>800</v>
      </c>
      <c r="G12" s="6"/>
      <c r="H12" s="18"/>
      <c r="I12" s="18"/>
    </row>
    <row r="13" spans="1:9" s="1" customFormat="1" ht="21.95" customHeight="1">
      <c r="A13" s="6">
        <v>10</v>
      </c>
      <c r="B13" s="6" t="s">
        <v>40</v>
      </c>
      <c r="C13" s="6" t="s">
        <v>5</v>
      </c>
      <c r="D13" s="7"/>
      <c r="E13" s="8">
        <v>800</v>
      </c>
      <c r="F13" s="8">
        <v>800</v>
      </c>
      <c r="G13" s="6"/>
      <c r="H13" s="18"/>
      <c r="I13" s="18"/>
    </row>
    <row r="14" spans="1:9" s="1" customFormat="1" ht="21.95" customHeight="1">
      <c r="A14" s="6">
        <v>11</v>
      </c>
      <c r="B14" s="6" t="s">
        <v>41</v>
      </c>
      <c r="C14" s="6" t="s">
        <v>6</v>
      </c>
      <c r="D14" s="7" t="s">
        <v>42</v>
      </c>
      <c r="E14" s="8">
        <v>800</v>
      </c>
      <c r="F14" s="8">
        <v>800</v>
      </c>
      <c r="G14" s="6"/>
      <c r="H14" s="18"/>
      <c r="I14" s="18"/>
    </row>
    <row r="15" spans="1:9" s="1" customFormat="1" ht="21.95" customHeight="1">
      <c r="A15" s="6">
        <v>12</v>
      </c>
      <c r="B15" s="6" t="s">
        <v>43</v>
      </c>
      <c r="C15" s="6" t="s">
        <v>6</v>
      </c>
      <c r="D15" s="7" t="s">
        <v>44</v>
      </c>
      <c r="E15" s="8">
        <v>800</v>
      </c>
      <c r="F15" s="8">
        <v>800</v>
      </c>
      <c r="G15" s="6"/>
      <c r="H15" s="18"/>
      <c r="I15" s="18"/>
    </row>
    <row r="16" spans="1:9" ht="21.95" customHeight="1">
      <c r="A16" s="6">
        <v>13</v>
      </c>
      <c r="B16" s="6" t="s">
        <v>45</v>
      </c>
      <c r="C16" s="6" t="s">
        <v>6</v>
      </c>
      <c r="D16" s="7" t="s">
        <v>44</v>
      </c>
      <c r="E16" s="8">
        <v>800</v>
      </c>
      <c r="F16" s="9">
        <v>800</v>
      </c>
      <c r="G16" s="13"/>
      <c r="H16" s="18"/>
      <c r="I16" s="18"/>
    </row>
    <row r="17" spans="1:16382" ht="21.95" customHeight="1">
      <c r="A17" s="6">
        <v>14</v>
      </c>
      <c r="B17" s="6" t="s">
        <v>46</v>
      </c>
      <c r="C17" s="6" t="s">
        <v>6</v>
      </c>
      <c r="D17" s="7" t="s">
        <v>44</v>
      </c>
      <c r="E17" s="8">
        <v>800</v>
      </c>
      <c r="F17" s="9">
        <v>800</v>
      </c>
      <c r="G17" s="13"/>
      <c r="H17" s="18"/>
      <c r="I17" s="18"/>
    </row>
    <row r="18" spans="1:16382" ht="21.95" customHeight="1">
      <c r="A18" s="6">
        <v>15</v>
      </c>
      <c r="B18" s="6" t="s">
        <v>47</v>
      </c>
      <c r="C18" s="6" t="s">
        <v>6</v>
      </c>
      <c r="D18" s="7" t="s">
        <v>44</v>
      </c>
      <c r="E18" s="8">
        <v>800</v>
      </c>
      <c r="F18" s="9">
        <v>800</v>
      </c>
      <c r="G18" s="13"/>
      <c r="H18" s="18"/>
      <c r="I18" s="18"/>
    </row>
    <row r="19" spans="1:16382" ht="21.95" customHeight="1">
      <c r="A19" s="6">
        <v>16</v>
      </c>
      <c r="B19" s="6" t="s">
        <v>48</v>
      </c>
      <c r="C19" s="13" t="s">
        <v>6</v>
      </c>
      <c r="D19" s="12" t="s">
        <v>44</v>
      </c>
      <c r="E19" s="9">
        <v>800</v>
      </c>
      <c r="F19" s="9">
        <v>800</v>
      </c>
      <c r="G19" s="13"/>
      <c r="H19" s="18"/>
      <c r="I19" s="18"/>
    </row>
    <row r="20" spans="1:16382" ht="21.95" customHeight="1">
      <c r="A20" s="6">
        <v>17</v>
      </c>
      <c r="B20" s="6" t="s">
        <v>49</v>
      </c>
      <c r="C20" s="13" t="s">
        <v>6</v>
      </c>
      <c r="D20" s="12" t="s">
        <v>50</v>
      </c>
      <c r="E20" s="9">
        <v>800</v>
      </c>
      <c r="F20" s="9">
        <v>800</v>
      </c>
      <c r="G20" s="13"/>
      <c r="H20" s="18"/>
      <c r="I20" s="18"/>
    </row>
    <row r="21" spans="1:16382" ht="21.95" customHeight="1">
      <c r="A21" s="6">
        <v>18</v>
      </c>
      <c r="B21" s="6" t="s">
        <v>51</v>
      </c>
      <c r="C21" s="13" t="s">
        <v>6</v>
      </c>
      <c r="D21" s="12" t="s">
        <v>50</v>
      </c>
      <c r="E21" s="9">
        <v>800</v>
      </c>
      <c r="F21" s="9">
        <v>800</v>
      </c>
      <c r="G21" s="13"/>
      <c r="H21" s="18"/>
      <c r="I21" s="18"/>
    </row>
    <row r="22" spans="1:16382" ht="21.95" customHeight="1">
      <c r="A22" s="14" t="s">
        <v>7</v>
      </c>
      <c r="B22" s="15"/>
      <c r="C22" s="15"/>
      <c r="D22" s="15"/>
      <c r="E22" s="16"/>
      <c r="F22" s="17">
        <f>SUM(F4:F21)</f>
        <v>14400</v>
      </c>
      <c r="G22" s="12"/>
    </row>
    <row r="23" spans="1:16382" ht="18.95" customHeight="1">
      <c r="A23" s="34"/>
      <c r="B23" s="35"/>
      <c r="C23" s="34"/>
      <c r="D23" s="34"/>
      <c r="E23" s="34"/>
      <c r="F23" s="34"/>
      <c r="G23" s="34"/>
    </row>
    <row r="24" spans="1:16382" s="2" customFormat="1" ht="14.25">
      <c r="A24"/>
      <c r="B24" s="3"/>
      <c r="C24"/>
      <c r="E24" t="s">
        <v>22</v>
      </c>
      <c r="F24" s="4"/>
      <c r="G24"/>
      <c r="H24"/>
      <c r="I24"/>
      <c r="J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</row>
    <row r="25" spans="1:16382">
      <c r="B25"/>
      <c r="E25"/>
      <c r="F25"/>
    </row>
  </sheetData>
  <mergeCells count="3">
    <mergeCell ref="A1:G1"/>
    <mergeCell ref="F2:G2"/>
    <mergeCell ref="A23:G23"/>
  </mergeCells>
  <phoneticPr fontId="7" type="noConversion"/>
  <pageMargins left="0.7" right="0.51180555555555596" top="0.94444444444444398" bottom="0.43263888888888902" header="0.3" footer="0.3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2022-10-27T01:15:34Z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