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35"/>
  </bookViews>
  <sheets>
    <sheet name="供养金发放汇总表 " sheetId="2" r:id="rId1"/>
    <sheet name="供养金发放花名册" sheetId="3" r:id="rId2"/>
    <sheet name="丧葬费花名册" sheetId="5" r:id="rId3"/>
  </sheets>
  <calcPr calcId="144525"/>
</workbook>
</file>

<file path=xl/sharedStrings.xml><?xml version="1.0" encoding="utf-8"?>
<sst xmlns="http://schemas.openxmlformats.org/spreadsheetml/2006/main" count="101" uniqueCount="63">
  <si>
    <t xml:space="preserve">2022年4月份城市特困人员供养金发放汇总表 </t>
  </si>
  <si>
    <t>单位：人.元</t>
  </si>
  <si>
    <t>序号</t>
  </si>
  <si>
    <t>乡镇名称</t>
  </si>
  <si>
    <t>分散供养</t>
  </si>
  <si>
    <t>集中供养</t>
  </si>
  <si>
    <t>合计</t>
  </si>
  <si>
    <t>备注</t>
  </si>
  <si>
    <t>供养人数</t>
  </si>
  <si>
    <t>供养金</t>
  </si>
  <si>
    <t>死亡
人数</t>
  </si>
  <si>
    <t>丧葬费</t>
  </si>
  <si>
    <t>小计
金额</t>
  </si>
  <si>
    <t>在册供养人数</t>
  </si>
  <si>
    <t>金额</t>
  </si>
  <si>
    <t>县中心敬老院</t>
  </si>
  <si>
    <t>城关镇</t>
  </si>
  <si>
    <t xml:space="preserve"> </t>
  </si>
  <si>
    <t>冷水镇</t>
  </si>
  <si>
    <t>西营镇</t>
  </si>
  <si>
    <t>2022年4月份城市特困人员供养金发放明细表</t>
  </si>
  <si>
    <t>单位：元</t>
  </si>
  <si>
    <t>户主姓名</t>
  </si>
  <si>
    <t>供养方式</t>
  </si>
  <si>
    <t>所在敬老院</t>
  </si>
  <si>
    <t>发放标准:
元/月</t>
  </si>
  <si>
    <t>4月份合计发放金额</t>
  </si>
  <si>
    <t>计均贵</t>
  </si>
  <si>
    <t>杜明泽</t>
  </si>
  <si>
    <t>石延平</t>
  </si>
  <si>
    <t>胡先信</t>
  </si>
  <si>
    <t>刘生林</t>
  </si>
  <si>
    <t>曹树全</t>
  </si>
  <si>
    <t>邓群</t>
  </si>
  <si>
    <t>卢才铁</t>
  </si>
  <si>
    <t>文自军</t>
  </si>
  <si>
    <t>徐刚</t>
  </si>
  <si>
    <t>贺保</t>
  </si>
  <si>
    <t>龚远军</t>
  </si>
  <si>
    <t>薛建平</t>
  </si>
  <si>
    <t>西营镇区域敬老院</t>
  </si>
  <si>
    <t>艾德仙</t>
  </si>
  <si>
    <t>白河县城关镇敬老院</t>
  </si>
  <si>
    <t>张德全</t>
  </si>
  <si>
    <t>卫志凤</t>
  </si>
  <si>
    <t>柯贤兵</t>
  </si>
  <si>
    <t>王堂红</t>
  </si>
  <si>
    <t>雷顺生</t>
  </si>
  <si>
    <t>白河县中心敬老院</t>
  </si>
  <si>
    <t>杨东海</t>
  </si>
  <si>
    <t xml:space="preserve">白河县城关镇2022年4月份城市特困供养人员丧葬费花名册 </t>
  </si>
  <si>
    <t xml:space="preserve">                                                                                                        单位：元</t>
  </si>
  <si>
    <t>特困人员姓名</t>
  </si>
  <si>
    <t>类型</t>
  </si>
  <si>
    <t>折卡号
姓名</t>
  </si>
  <si>
    <t>丧葬费
金额</t>
  </si>
  <si>
    <t>扣减
供养金</t>
  </si>
  <si>
    <t>实发
金额</t>
  </si>
  <si>
    <t>死亡时间</t>
  </si>
  <si>
    <t>杨顺喜</t>
  </si>
  <si>
    <t>杨德贵</t>
  </si>
  <si>
    <t>2022.3.11</t>
  </si>
  <si>
    <t xml:space="preserve">  填表说明：此表用于上报本季度死亡特困人员信息，需写明死亡日期，便于核算丧葬费。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</si>
</sst>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color rgb="FFFF0000"/>
      <name val="宋体"/>
      <charset val="134"/>
    </font>
    <font>
      <sz val="12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theme="1"/>
      <name val="Tahoma"/>
      <charset val="134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5" fillId="24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0" fillId="16" borderId="10" applyNumberFormat="0" applyFon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7" fillId="0" borderId="0"/>
    <xf numFmtId="0" fontId="20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12" fillId="0" borderId="7" applyNumberFormat="0" applyFill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15" borderId="8" applyNumberFormat="0" applyAlignment="0" applyProtection="0">
      <alignment vertical="center"/>
    </xf>
    <xf numFmtId="0" fontId="26" fillId="15" borderId="13" applyNumberFormat="0" applyAlignment="0" applyProtection="0">
      <alignment vertical="center"/>
    </xf>
    <xf numFmtId="0" fontId="11" fillId="6" borderId="6" applyNumberFormat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7" fillId="0" borderId="0"/>
    <xf numFmtId="0" fontId="0" fillId="2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7" fillId="0" borderId="0"/>
    <xf numFmtId="0" fontId="27" fillId="0" borderId="0"/>
    <xf numFmtId="0" fontId="3" fillId="0" borderId="0"/>
    <xf numFmtId="0" fontId="27" fillId="0" borderId="0"/>
    <xf numFmtId="0" fontId="3" fillId="0" borderId="0"/>
  </cellStyleXfs>
  <cellXfs count="4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0" xfId="13" applyFont="1" applyFill="1" applyAlignment="1">
      <alignment vertical="center" wrapText="1"/>
    </xf>
    <xf numFmtId="0" fontId="4" fillId="0" borderId="1" xfId="59" applyFont="1" applyFill="1" applyBorder="1" applyAlignment="1">
      <alignment horizontal="center" vertical="center" wrapText="1"/>
    </xf>
    <xf numFmtId="0" fontId="4" fillId="0" borderId="1" xfId="59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31" fontId="6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10" fillId="0" borderId="0" xfId="0" applyFont="1">
      <alignment vertical="center"/>
    </xf>
    <xf numFmtId="0" fontId="7" fillId="0" borderId="0" xfId="0" applyFont="1" applyAlignment="1">
      <alignment vertical="center" wrapText="1" shrinkToFit="1"/>
    </xf>
    <xf numFmtId="0" fontId="7" fillId="0" borderId="0" xfId="0" applyFont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0" fillId="0" borderId="1" xfId="0" applyFont="1" applyBorder="1" applyAlignment="1">
      <alignment horizontal="center" vertical="center" wrapText="1" shrinkToFit="1"/>
    </xf>
    <xf numFmtId="0" fontId="0" fillId="0" borderId="1" xfId="0" applyFont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vertical="center" shrinkToFit="1"/>
    </xf>
    <xf numFmtId="0" fontId="10" fillId="0" borderId="0" xfId="0" applyFont="1" applyAlignment="1">
      <alignment horizontal="center" vertical="center" shrinkToFit="1"/>
    </xf>
    <xf numFmtId="0" fontId="0" fillId="0" borderId="1" xfId="0" applyFont="1" applyBorder="1" applyAlignment="1">
      <alignment horizontal="left" vertical="center" wrapText="1" shrinkToFi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常规 2 2 2" xfId="38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常规 3" xfId="54"/>
    <cellStyle name="常规 4" xfId="55"/>
    <cellStyle name="常规 4 2" xfId="56"/>
    <cellStyle name="常规 5" xfId="57"/>
    <cellStyle name="常规 7" xfId="58"/>
    <cellStyle name="常规_Sheet1" xfId="5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tabSelected="1" zoomScale="85" zoomScaleNormal="85" workbookViewId="0">
      <selection activeCell="P10" sqref="P10"/>
    </sheetView>
  </sheetViews>
  <sheetFormatPr defaultColWidth="7.225" defaultRowHeight="14.25"/>
  <cols>
    <col min="1" max="1" width="4.775" style="37" customWidth="1"/>
    <col min="2" max="2" width="14.1083333333333" style="37" customWidth="1"/>
    <col min="3" max="3" width="6.58333333333333" style="37" customWidth="1"/>
    <col min="4" max="4" width="9.33333333333333" style="37" customWidth="1"/>
    <col min="5" max="5" width="5.55833333333333" style="37" customWidth="1"/>
    <col min="6" max="6" width="6.775" style="37" customWidth="1"/>
    <col min="7" max="7" width="9.33333333333333" style="37" customWidth="1"/>
    <col min="8" max="8" width="6.33333333333333" style="37" customWidth="1"/>
    <col min="9" max="9" width="9.66666666666667" style="37" customWidth="1"/>
    <col min="10" max="10" width="5.55833333333333" style="37" customWidth="1"/>
    <col min="11" max="11" width="6.775" style="37" customWidth="1"/>
    <col min="12" max="12" width="9.33333333333333" style="37" customWidth="1"/>
    <col min="13" max="13" width="7.35833333333333" style="37" customWidth="1"/>
    <col min="14" max="14" width="9.33333333333333" style="37" customWidth="1"/>
    <col min="15" max="15" width="30.8416666666667" style="37" customWidth="1"/>
    <col min="16" max="16378" width="7.225" style="37" customWidth="1"/>
    <col min="16379" max="16384" width="7.225" customWidth="1"/>
  </cols>
  <sheetData>
    <row r="1" s="37" customFormat="1" ht="25.5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="37" customFormat="1" ht="33" customHeight="1" spans="14:14">
      <c r="N2" s="37" t="s">
        <v>1</v>
      </c>
    </row>
    <row r="3" s="38" customFormat="1" ht="40.2" customHeight="1" spans="1:15">
      <c r="A3" s="41" t="s">
        <v>2</v>
      </c>
      <c r="B3" s="41" t="s">
        <v>3</v>
      </c>
      <c r="C3" s="41" t="s">
        <v>4</v>
      </c>
      <c r="D3" s="41"/>
      <c r="E3" s="41"/>
      <c r="F3" s="41"/>
      <c r="G3" s="41"/>
      <c r="H3" s="41" t="s">
        <v>5</v>
      </c>
      <c r="I3" s="41"/>
      <c r="J3" s="41"/>
      <c r="K3" s="41"/>
      <c r="L3" s="41"/>
      <c r="M3" s="41" t="s">
        <v>6</v>
      </c>
      <c r="N3" s="41"/>
      <c r="O3" s="41" t="s">
        <v>7</v>
      </c>
    </row>
    <row r="4" s="38" customFormat="1" ht="40.2" customHeight="1" spans="1:15">
      <c r="A4" s="41"/>
      <c r="B4" s="41"/>
      <c r="C4" s="41" t="s">
        <v>8</v>
      </c>
      <c r="D4" s="41" t="s">
        <v>9</v>
      </c>
      <c r="E4" s="41" t="s">
        <v>10</v>
      </c>
      <c r="F4" s="41" t="s">
        <v>11</v>
      </c>
      <c r="G4" s="41" t="s">
        <v>12</v>
      </c>
      <c r="H4" s="41" t="s">
        <v>8</v>
      </c>
      <c r="I4" s="41" t="s">
        <v>9</v>
      </c>
      <c r="J4" s="41" t="s">
        <v>10</v>
      </c>
      <c r="K4" s="41" t="s">
        <v>11</v>
      </c>
      <c r="L4" s="41" t="s">
        <v>12</v>
      </c>
      <c r="M4" s="41" t="s">
        <v>13</v>
      </c>
      <c r="N4" s="41" t="s">
        <v>14</v>
      </c>
      <c r="O4" s="41"/>
    </row>
    <row r="5" s="39" customFormat="1" ht="40.2" customHeight="1" spans="1:15">
      <c r="A5" s="42">
        <v>1</v>
      </c>
      <c r="B5" s="43" t="s">
        <v>15</v>
      </c>
      <c r="C5" s="43"/>
      <c r="D5" s="43"/>
      <c r="E5" s="43"/>
      <c r="F5" s="43"/>
      <c r="G5" s="43"/>
      <c r="H5" s="43">
        <v>2</v>
      </c>
      <c r="I5" s="43">
        <f>+H5*800</f>
        <v>1600</v>
      </c>
      <c r="J5" s="43"/>
      <c r="K5" s="43"/>
      <c r="L5" s="43">
        <f>+K5+I5</f>
        <v>1600</v>
      </c>
      <c r="M5" s="43">
        <f>+H5+C5</f>
        <v>2</v>
      </c>
      <c r="N5" s="43">
        <f>+L5+G5</f>
        <v>1600</v>
      </c>
      <c r="O5" s="42"/>
    </row>
    <row r="6" s="39" customFormat="1" ht="40.2" customHeight="1" spans="1:15">
      <c r="A6" s="42">
        <v>2</v>
      </c>
      <c r="B6" s="43" t="s">
        <v>16</v>
      </c>
      <c r="C6" s="43">
        <v>11</v>
      </c>
      <c r="D6" s="43">
        <f>+C6*800</f>
        <v>8800</v>
      </c>
      <c r="E6" s="43">
        <v>1</v>
      </c>
      <c r="F6" s="43">
        <v>9600</v>
      </c>
      <c r="G6" s="43">
        <f>+F6+D6</f>
        <v>18400</v>
      </c>
      <c r="H6" s="43">
        <v>5</v>
      </c>
      <c r="I6" s="43">
        <f>+H6*800</f>
        <v>4000</v>
      </c>
      <c r="J6" s="44"/>
      <c r="K6" s="44"/>
      <c r="L6" s="43">
        <f>+K6+I6</f>
        <v>4000</v>
      </c>
      <c r="M6" s="43">
        <f>+H6+C6</f>
        <v>16</v>
      </c>
      <c r="N6" s="43">
        <f>+L6+G6</f>
        <v>22400</v>
      </c>
      <c r="O6" s="46" t="s">
        <v>17</v>
      </c>
    </row>
    <row r="7" s="39" customFormat="1" ht="40.2" customHeight="1" spans="1:15">
      <c r="A7" s="42">
        <v>3</v>
      </c>
      <c r="B7" s="43" t="s">
        <v>18</v>
      </c>
      <c r="C7" s="43">
        <v>1</v>
      </c>
      <c r="D7" s="43">
        <f>+C7*800</f>
        <v>800</v>
      </c>
      <c r="E7" s="43"/>
      <c r="F7" s="43"/>
      <c r="G7" s="43">
        <f>+F7+D7</f>
        <v>800</v>
      </c>
      <c r="H7" s="43"/>
      <c r="I7" s="43"/>
      <c r="J7" s="43"/>
      <c r="K7" s="43"/>
      <c r="L7" s="43"/>
      <c r="M7" s="43">
        <f>+H7+C7</f>
        <v>1</v>
      </c>
      <c r="N7" s="43">
        <f>+L7+G7</f>
        <v>800</v>
      </c>
      <c r="O7" s="42"/>
    </row>
    <row r="8" s="39" customFormat="1" ht="40.2" customHeight="1" spans="1:15">
      <c r="A8" s="42">
        <v>4</v>
      </c>
      <c r="B8" s="43" t="s">
        <v>19</v>
      </c>
      <c r="C8" s="44"/>
      <c r="D8" s="44"/>
      <c r="E8" s="44"/>
      <c r="F8" s="44"/>
      <c r="G8" s="44"/>
      <c r="H8" s="43">
        <v>1</v>
      </c>
      <c r="I8" s="43">
        <f>+H8*800</f>
        <v>800</v>
      </c>
      <c r="J8" s="43"/>
      <c r="K8" s="43"/>
      <c r="L8" s="43">
        <f>+K8+I8</f>
        <v>800</v>
      </c>
      <c r="M8" s="43">
        <f>+H8+C8</f>
        <v>1</v>
      </c>
      <c r="N8" s="43">
        <f>+L8+G8</f>
        <v>800</v>
      </c>
      <c r="O8" s="42"/>
    </row>
    <row r="9" s="39" customFormat="1" ht="40.2" customHeight="1" spans="1:15">
      <c r="A9" s="42" t="s">
        <v>6</v>
      </c>
      <c r="B9" s="42"/>
      <c r="C9" s="42">
        <f>SUM(C5:C8)</f>
        <v>12</v>
      </c>
      <c r="D9" s="42">
        <f>SUM(D5:D8)</f>
        <v>9600</v>
      </c>
      <c r="E9" s="42"/>
      <c r="F9" s="42"/>
      <c r="G9" s="42">
        <f>SUM(G6:G8)</f>
        <v>19200</v>
      </c>
      <c r="H9" s="42">
        <f>SUM(H5:H8)</f>
        <v>8</v>
      </c>
      <c r="I9" s="42">
        <f>SUM(I5:I8)</f>
        <v>6400</v>
      </c>
      <c r="J9" s="42"/>
      <c r="K9" s="42"/>
      <c r="L9" s="42">
        <f>+K9+I9</f>
        <v>6400</v>
      </c>
      <c r="M9" s="42">
        <f>+H9+C9</f>
        <v>20</v>
      </c>
      <c r="N9" s="42">
        <f>SUM(N5:N8)</f>
        <v>25600</v>
      </c>
      <c r="O9" s="42"/>
    </row>
    <row r="10" s="40" customFormat="1" ht="18" customHeight="1" spans="1:15">
      <c r="A10" s="45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</row>
    <row r="11" s="40" customFormat="1"/>
    <row r="12" s="40" customFormat="1"/>
  </sheetData>
  <mergeCells count="8">
    <mergeCell ref="A1:O1"/>
    <mergeCell ref="C3:G3"/>
    <mergeCell ref="H3:L3"/>
    <mergeCell ref="M3:N3"/>
    <mergeCell ref="A9:B9"/>
    <mergeCell ref="A3:A4"/>
    <mergeCell ref="B3:B4"/>
    <mergeCell ref="O3:O4"/>
  </mergeCells>
  <printOptions horizontalCentered="1" verticalCentered="1"/>
  <pageMargins left="0.37" right="0.44" top="0.4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zoomScale="85" zoomScaleNormal="85" workbookViewId="0">
      <selection activeCell="K21" sqref="K21"/>
    </sheetView>
  </sheetViews>
  <sheetFormatPr defaultColWidth="9" defaultRowHeight="13.5"/>
  <cols>
    <col min="1" max="1" width="5.66666666666667" customWidth="1"/>
    <col min="2" max="2" width="9.66666666666667" style="25" customWidth="1"/>
    <col min="3" max="3" width="9.66666666666667" customWidth="1"/>
    <col min="4" max="4" width="20.8916666666667" customWidth="1"/>
    <col min="5" max="6" width="13.1916666666667" style="26" customWidth="1"/>
    <col min="7" max="7" width="18.6666666666667" customWidth="1"/>
  </cols>
  <sheetData>
    <row r="1" ht="30" customHeight="1" spans="1:7">
      <c r="A1" s="2" t="s">
        <v>20</v>
      </c>
      <c r="B1" s="2"/>
      <c r="C1" s="2"/>
      <c r="D1" s="2"/>
      <c r="E1" s="27"/>
      <c r="F1" s="27"/>
      <c r="G1" s="2"/>
    </row>
    <row r="2" ht="23" customHeight="1" spans="7:7">
      <c r="G2" t="s">
        <v>21</v>
      </c>
    </row>
    <row r="3" ht="38" customHeight="1" spans="1:7">
      <c r="A3" s="8" t="s">
        <v>2</v>
      </c>
      <c r="B3" s="8" t="s">
        <v>22</v>
      </c>
      <c r="C3" s="8" t="s">
        <v>23</v>
      </c>
      <c r="D3" s="8" t="s">
        <v>24</v>
      </c>
      <c r="E3" s="14" t="s">
        <v>25</v>
      </c>
      <c r="F3" s="15" t="s">
        <v>26</v>
      </c>
      <c r="G3" s="16" t="s">
        <v>7</v>
      </c>
    </row>
    <row r="4" s="24" customFormat="1" ht="19" customHeight="1" spans="1:9">
      <c r="A4" s="8">
        <v>1</v>
      </c>
      <c r="B4" s="28" t="s">
        <v>27</v>
      </c>
      <c r="C4" s="8" t="s">
        <v>4</v>
      </c>
      <c r="D4" s="13"/>
      <c r="E4" s="14">
        <v>800</v>
      </c>
      <c r="F4" s="14">
        <v>800</v>
      </c>
      <c r="G4" s="8"/>
      <c r="H4" s="29"/>
      <c r="I4" s="29"/>
    </row>
    <row r="5" s="24" customFormat="1" ht="19" customHeight="1" spans="1:9">
      <c r="A5" s="8">
        <v>2</v>
      </c>
      <c r="B5" s="8" t="s">
        <v>28</v>
      </c>
      <c r="C5" s="8" t="s">
        <v>4</v>
      </c>
      <c r="D5" s="13"/>
      <c r="E5" s="14">
        <v>800</v>
      </c>
      <c r="F5" s="14">
        <v>800</v>
      </c>
      <c r="G5" s="8"/>
      <c r="H5" s="29"/>
      <c r="I5" s="29"/>
    </row>
    <row r="6" s="24" customFormat="1" ht="19" customHeight="1" spans="1:9">
      <c r="A6" s="8">
        <v>3</v>
      </c>
      <c r="B6" s="8" t="s">
        <v>29</v>
      </c>
      <c r="C6" s="8" t="s">
        <v>4</v>
      </c>
      <c r="D6" s="13"/>
      <c r="E6" s="14">
        <v>800</v>
      </c>
      <c r="F6" s="14">
        <v>800</v>
      </c>
      <c r="G6" s="8"/>
      <c r="H6" s="29"/>
      <c r="I6" s="29"/>
    </row>
    <row r="7" s="24" customFormat="1" ht="19" customHeight="1" spans="1:9">
      <c r="A7" s="8">
        <v>4</v>
      </c>
      <c r="B7" s="8" t="s">
        <v>30</v>
      </c>
      <c r="C7" s="8" t="s">
        <v>4</v>
      </c>
      <c r="D7" s="13"/>
      <c r="E7" s="14">
        <v>800</v>
      </c>
      <c r="F7" s="14">
        <v>800</v>
      </c>
      <c r="G7" s="8"/>
      <c r="H7" s="29"/>
      <c r="I7" s="29"/>
    </row>
    <row r="8" s="24" customFormat="1" ht="19" customHeight="1" spans="1:9">
      <c r="A8" s="8">
        <v>5</v>
      </c>
      <c r="B8" s="8" t="s">
        <v>31</v>
      </c>
      <c r="C8" s="8" t="s">
        <v>4</v>
      </c>
      <c r="D8" s="13"/>
      <c r="E8" s="14">
        <v>800</v>
      </c>
      <c r="F8" s="14">
        <v>800</v>
      </c>
      <c r="G8" s="8"/>
      <c r="H8" s="29"/>
      <c r="I8" s="29"/>
    </row>
    <row r="9" s="24" customFormat="1" ht="19" customHeight="1" spans="1:9">
      <c r="A9" s="8">
        <v>6</v>
      </c>
      <c r="B9" s="8" t="s">
        <v>32</v>
      </c>
      <c r="C9" s="8" t="s">
        <v>4</v>
      </c>
      <c r="D9" s="13"/>
      <c r="E9" s="14">
        <v>800</v>
      </c>
      <c r="F9" s="14">
        <v>800</v>
      </c>
      <c r="G9" s="8"/>
      <c r="H9" s="29"/>
      <c r="I9" s="29"/>
    </row>
    <row r="10" s="24" customFormat="1" ht="19" customHeight="1" spans="1:9">
      <c r="A10" s="8">
        <v>7</v>
      </c>
      <c r="B10" s="8" t="s">
        <v>33</v>
      </c>
      <c r="C10" s="8" t="s">
        <v>4</v>
      </c>
      <c r="D10" s="13"/>
      <c r="E10" s="14">
        <v>800</v>
      </c>
      <c r="F10" s="14">
        <v>800</v>
      </c>
      <c r="G10" s="8"/>
      <c r="H10" s="29"/>
      <c r="I10" s="29"/>
    </row>
    <row r="11" s="24" customFormat="1" ht="19" customHeight="1" spans="1:9">
      <c r="A11" s="8">
        <v>8</v>
      </c>
      <c r="B11" s="8" t="s">
        <v>34</v>
      </c>
      <c r="C11" s="8" t="s">
        <v>4</v>
      </c>
      <c r="D11" s="13"/>
      <c r="E11" s="14">
        <v>800</v>
      </c>
      <c r="F11" s="14">
        <v>800</v>
      </c>
      <c r="G11" s="8"/>
      <c r="H11" s="29"/>
      <c r="I11" s="29"/>
    </row>
    <row r="12" s="24" customFormat="1" ht="19" customHeight="1" spans="1:9">
      <c r="A12" s="8">
        <v>9</v>
      </c>
      <c r="B12" s="8" t="s">
        <v>35</v>
      </c>
      <c r="C12" s="8" t="s">
        <v>4</v>
      </c>
      <c r="D12" s="13"/>
      <c r="E12" s="14">
        <v>800</v>
      </c>
      <c r="F12" s="14">
        <v>800</v>
      </c>
      <c r="G12" s="8"/>
      <c r="H12" s="29"/>
      <c r="I12" s="29"/>
    </row>
    <row r="13" s="24" customFormat="1" ht="19" customHeight="1" spans="1:9">
      <c r="A13" s="8">
        <v>10</v>
      </c>
      <c r="B13" s="8" t="s">
        <v>36</v>
      </c>
      <c r="C13" s="8" t="s">
        <v>4</v>
      </c>
      <c r="D13" s="13"/>
      <c r="E13" s="14">
        <v>800</v>
      </c>
      <c r="F13" s="14">
        <v>800</v>
      </c>
      <c r="G13" s="8"/>
      <c r="H13" s="29"/>
      <c r="I13" s="29"/>
    </row>
    <row r="14" s="24" customFormat="1" ht="19" customHeight="1" spans="1:9">
      <c r="A14" s="8">
        <v>11</v>
      </c>
      <c r="B14" s="8" t="s">
        <v>37</v>
      </c>
      <c r="C14" s="30" t="s">
        <v>4</v>
      </c>
      <c r="D14" s="13"/>
      <c r="E14" s="14">
        <v>800</v>
      </c>
      <c r="F14" s="14">
        <v>800</v>
      </c>
      <c r="G14" s="8"/>
      <c r="H14" s="29"/>
      <c r="I14" s="29"/>
    </row>
    <row r="15" s="24" customFormat="1" ht="19" customHeight="1" spans="1:9">
      <c r="A15" s="8">
        <v>12</v>
      </c>
      <c r="B15" s="8" t="s">
        <v>38</v>
      </c>
      <c r="C15" s="8" t="s">
        <v>4</v>
      </c>
      <c r="D15" s="13"/>
      <c r="E15" s="14">
        <v>800</v>
      </c>
      <c r="F15" s="14">
        <v>800</v>
      </c>
      <c r="G15" s="8"/>
      <c r="H15" s="29"/>
      <c r="I15" s="29"/>
    </row>
    <row r="16" s="24" customFormat="1" ht="19" customHeight="1" spans="1:9">
      <c r="A16" s="8">
        <v>13</v>
      </c>
      <c r="B16" s="8" t="s">
        <v>39</v>
      </c>
      <c r="C16" s="8" t="s">
        <v>5</v>
      </c>
      <c r="D16" s="13" t="s">
        <v>40</v>
      </c>
      <c r="E16" s="14">
        <v>800</v>
      </c>
      <c r="F16" s="14">
        <v>800</v>
      </c>
      <c r="G16" s="8"/>
      <c r="H16" s="29"/>
      <c r="I16" s="29"/>
    </row>
    <row r="17" s="24" customFormat="1" ht="19" customHeight="1" spans="1:9">
      <c r="A17" s="8">
        <v>14</v>
      </c>
      <c r="B17" s="8" t="s">
        <v>41</v>
      </c>
      <c r="C17" s="8" t="s">
        <v>5</v>
      </c>
      <c r="D17" s="13" t="s">
        <v>42</v>
      </c>
      <c r="E17" s="14">
        <v>800</v>
      </c>
      <c r="F17" s="14">
        <v>800</v>
      </c>
      <c r="G17" s="8"/>
      <c r="H17" s="29"/>
      <c r="I17" s="29"/>
    </row>
    <row r="18" ht="19" customHeight="1" spans="1:9">
      <c r="A18" s="8">
        <v>15</v>
      </c>
      <c r="B18" s="8" t="s">
        <v>43</v>
      </c>
      <c r="C18" s="8" t="s">
        <v>5</v>
      </c>
      <c r="D18" s="13" t="s">
        <v>42</v>
      </c>
      <c r="E18" s="14">
        <v>800</v>
      </c>
      <c r="F18" s="15">
        <v>800</v>
      </c>
      <c r="G18" s="16"/>
      <c r="H18" s="29"/>
      <c r="I18" s="29"/>
    </row>
    <row r="19" ht="19" customHeight="1" spans="1:9">
      <c r="A19" s="8">
        <v>16</v>
      </c>
      <c r="B19" s="8" t="s">
        <v>44</v>
      </c>
      <c r="C19" s="8" t="s">
        <v>5</v>
      </c>
      <c r="D19" s="13" t="s">
        <v>42</v>
      </c>
      <c r="E19" s="14">
        <v>800</v>
      </c>
      <c r="F19" s="15">
        <v>800</v>
      </c>
      <c r="G19" s="16"/>
      <c r="H19" s="29"/>
      <c r="I19" s="29"/>
    </row>
    <row r="20" ht="19" customHeight="1" spans="1:9">
      <c r="A20" s="8">
        <v>17</v>
      </c>
      <c r="B20" s="8" t="s">
        <v>45</v>
      </c>
      <c r="C20" s="8" t="s">
        <v>5</v>
      </c>
      <c r="D20" s="13" t="s">
        <v>42</v>
      </c>
      <c r="E20" s="14">
        <v>800</v>
      </c>
      <c r="F20" s="15">
        <v>800</v>
      </c>
      <c r="G20" s="16"/>
      <c r="H20" s="29"/>
      <c r="I20" s="29"/>
    </row>
    <row r="21" ht="19" customHeight="1" spans="1:9">
      <c r="A21" s="8">
        <v>18</v>
      </c>
      <c r="B21" s="8" t="s">
        <v>46</v>
      </c>
      <c r="C21" s="16" t="s">
        <v>5</v>
      </c>
      <c r="D21" s="17" t="s">
        <v>42</v>
      </c>
      <c r="E21" s="15">
        <v>800</v>
      </c>
      <c r="F21" s="15">
        <v>800</v>
      </c>
      <c r="G21" s="16"/>
      <c r="H21" s="29"/>
      <c r="I21" s="29"/>
    </row>
    <row r="22" ht="19" customHeight="1" spans="1:9">
      <c r="A22" s="8">
        <v>19</v>
      </c>
      <c r="B22" s="8" t="s">
        <v>47</v>
      </c>
      <c r="C22" s="16" t="s">
        <v>5</v>
      </c>
      <c r="D22" s="17" t="s">
        <v>48</v>
      </c>
      <c r="E22" s="15">
        <v>800</v>
      </c>
      <c r="F22" s="15">
        <v>800</v>
      </c>
      <c r="G22" s="16"/>
      <c r="H22" s="29"/>
      <c r="I22" s="29"/>
    </row>
    <row r="23" ht="19" customHeight="1" spans="1:9">
      <c r="A23" s="8">
        <v>20</v>
      </c>
      <c r="B23" s="8" t="s">
        <v>49</v>
      </c>
      <c r="C23" s="16" t="s">
        <v>5</v>
      </c>
      <c r="D23" s="17" t="s">
        <v>48</v>
      </c>
      <c r="E23" s="15">
        <v>800</v>
      </c>
      <c r="F23" s="15">
        <v>800</v>
      </c>
      <c r="G23" s="16"/>
      <c r="H23" s="29"/>
      <c r="I23" s="29"/>
    </row>
    <row r="24" ht="19" customHeight="1" spans="1:7">
      <c r="A24" s="31" t="s">
        <v>6</v>
      </c>
      <c r="B24" s="32"/>
      <c r="C24" s="32"/>
      <c r="D24" s="32"/>
      <c r="E24" s="33"/>
      <c r="F24" s="34">
        <f>SUM(F4:F23)</f>
        <v>16000</v>
      </c>
      <c r="G24" s="17"/>
    </row>
    <row r="25" ht="19" customHeight="1" spans="1:7">
      <c r="A25" s="35"/>
      <c r="B25" s="36"/>
      <c r="C25" s="35"/>
      <c r="D25" s="35"/>
      <c r="E25" s="35"/>
      <c r="F25" s="35"/>
      <c r="G25" s="35"/>
    </row>
    <row r="26" ht="19" customHeight="1"/>
  </sheetData>
  <mergeCells count="2">
    <mergeCell ref="A1:G1"/>
    <mergeCell ref="A25:G25"/>
  </mergeCells>
  <pageMargins left="0.7" right="0.511805555555556" top="0.66875" bottom="0.432638888888889" header="0.3" footer="0.3"/>
  <pageSetup paperSize="9" scale="91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zoomScale="85" zoomScaleNormal="85" workbookViewId="0">
      <selection activeCell="L23" sqref="L23"/>
    </sheetView>
  </sheetViews>
  <sheetFormatPr defaultColWidth="9" defaultRowHeight="13.5"/>
  <cols>
    <col min="1" max="1" width="2.66666666666667" customWidth="1"/>
    <col min="2" max="2" width="7.66666666666667" customWidth="1"/>
    <col min="3" max="3" width="9.66666666666667" customWidth="1"/>
    <col min="4" max="5" width="6.44166666666667" customWidth="1"/>
    <col min="6" max="6" width="4.55833333333333" customWidth="1"/>
    <col min="7" max="7" width="5.66666666666667" customWidth="1"/>
    <col min="8" max="8" width="10.775" customWidth="1"/>
    <col min="9" max="9" width="5.66666666666667" customWidth="1"/>
  </cols>
  <sheetData>
    <row r="1" customFormat="1" ht="36" customHeight="1" spans="1:9">
      <c r="A1" s="2" t="s">
        <v>50</v>
      </c>
      <c r="B1" s="2"/>
      <c r="C1" s="2"/>
      <c r="D1" s="2"/>
      <c r="E1" s="2"/>
      <c r="F1" s="2"/>
      <c r="G1" s="2"/>
      <c r="H1" s="2"/>
      <c r="I1" s="2"/>
    </row>
    <row r="2" customFormat="1" ht="24" customHeight="1" spans="1:9">
      <c r="A2" s="3" t="s">
        <v>51</v>
      </c>
      <c r="B2" s="3"/>
      <c r="C2" s="3"/>
      <c r="D2" s="3"/>
      <c r="E2" s="3"/>
      <c r="F2" s="3"/>
      <c r="G2" s="3"/>
      <c r="H2" s="3"/>
      <c r="I2" s="3"/>
    </row>
    <row r="3" customFormat="1" ht="47" customHeight="1" spans="1:9">
      <c r="A3" s="4" t="s">
        <v>2</v>
      </c>
      <c r="B3" s="5" t="s">
        <v>52</v>
      </c>
      <c r="C3" s="4" t="s">
        <v>53</v>
      </c>
      <c r="D3" s="6" t="s">
        <v>54</v>
      </c>
      <c r="E3" s="5" t="s">
        <v>55</v>
      </c>
      <c r="F3" s="6" t="s">
        <v>56</v>
      </c>
      <c r="G3" s="5" t="s">
        <v>57</v>
      </c>
      <c r="H3" s="4" t="s">
        <v>58</v>
      </c>
      <c r="I3" s="16" t="s">
        <v>7</v>
      </c>
    </row>
    <row r="4" s="1" customFormat="1" ht="20" customHeight="1" spans="1:9">
      <c r="A4" s="7">
        <v>1</v>
      </c>
      <c r="B4" s="8" t="s">
        <v>59</v>
      </c>
      <c r="C4" s="8" t="s">
        <v>4</v>
      </c>
      <c r="D4" s="9" t="s">
        <v>60</v>
      </c>
      <c r="E4" s="7">
        <v>9600</v>
      </c>
      <c r="F4" s="7">
        <v>0</v>
      </c>
      <c r="G4" s="7">
        <f>9600</f>
        <v>9600</v>
      </c>
      <c r="H4" s="10" t="s">
        <v>61</v>
      </c>
      <c r="I4" s="21"/>
    </row>
    <row r="5" customFormat="1" ht="20" customHeight="1" spans="1:9">
      <c r="A5" s="11">
        <v>2</v>
      </c>
      <c r="B5" s="8"/>
      <c r="C5" s="8"/>
      <c r="D5" s="12"/>
      <c r="E5" s="11"/>
      <c r="F5" s="12"/>
      <c r="G5" s="12"/>
      <c r="H5" s="12"/>
      <c r="I5" s="22"/>
    </row>
    <row r="6" customFormat="1" ht="20" customHeight="1" spans="1:9">
      <c r="A6" s="11">
        <v>3</v>
      </c>
      <c r="B6" s="8"/>
      <c r="C6" s="13"/>
      <c r="D6" s="14"/>
      <c r="E6" s="15"/>
      <c r="F6" s="12"/>
      <c r="G6" s="12"/>
      <c r="H6" s="12"/>
      <c r="I6" s="12"/>
    </row>
    <row r="7" customFormat="1" ht="20" customHeight="1" spans="1:9">
      <c r="A7" s="11">
        <v>4</v>
      </c>
      <c r="B7" s="16"/>
      <c r="C7" s="16"/>
      <c r="D7" s="17"/>
      <c r="E7" s="15"/>
      <c r="F7" s="15"/>
      <c r="G7" s="12"/>
      <c r="H7" s="12"/>
      <c r="I7" s="12"/>
    </row>
    <row r="8" customFormat="1" ht="20" customHeight="1" spans="1:9">
      <c r="A8" s="11">
        <v>5</v>
      </c>
      <c r="B8" s="12"/>
      <c r="C8" s="12"/>
      <c r="D8" s="12"/>
      <c r="E8" s="12"/>
      <c r="F8" s="12"/>
      <c r="G8" s="12"/>
      <c r="H8" s="12"/>
      <c r="I8" s="12"/>
    </row>
    <row r="9" customFormat="1" ht="20" customHeight="1" spans="1:9">
      <c r="A9" s="11">
        <v>6</v>
      </c>
      <c r="B9" s="12"/>
      <c r="C9" s="12"/>
      <c r="D9" s="12"/>
      <c r="E9" s="12"/>
      <c r="F9" s="12"/>
      <c r="G9" s="12"/>
      <c r="H9" s="12"/>
      <c r="I9" s="12"/>
    </row>
    <row r="10" customFormat="1" ht="20" customHeight="1" spans="1:9">
      <c r="A10" s="18" t="s">
        <v>6</v>
      </c>
      <c r="B10" s="19"/>
      <c r="C10" s="12"/>
      <c r="D10" s="11"/>
      <c r="E10" s="7">
        <f t="shared" ref="E10:G10" si="0">SUM(E4:E9)</f>
        <v>9600</v>
      </c>
      <c r="F10" s="7">
        <f t="shared" si="0"/>
        <v>0</v>
      </c>
      <c r="G10" s="7">
        <f t="shared" si="0"/>
        <v>9600</v>
      </c>
      <c r="H10" s="11"/>
      <c r="I10" s="11"/>
    </row>
    <row r="11" customFormat="1" ht="24" hidden="1" customHeight="1" spans="1:9">
      <c r="A11" s="20" t="s">
        <v>62</v>
      </c>
      <c r="B11" s="20"/>
      <c r="C11" s="20"/>
      <c r="D11" s="20"/>
      <c r="E11" s="20"/>
      <c r="F11" s="20"/>
      <c r="G11" s="20"/>
      <c r="H11" s="20"/>
      <c r="I11" s="23"/>
    </row>
  </sheetData>
  <mergeCells count="4">
    <mergeCell ref="A1:I1"/>
    <mergeCell ref="A2:I2"/>
    <mergeCell ref="A10:B10"/>
    <mergeCell ref="A11:H11"/>
  </mergeCells>
  <pageMargins left="0.432638888888889" right="0.472222222222222" top="1.65347222222222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供养金发放汇总表 </vt:lpstr>
      <vt:lpstr>供养金发放花名册</vt:lpstr>
      <vt:lpstr>丧葬费花名册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2020-04-13T03:15:00Z</dcterms:created>
  <cp:lastPrinted>2020-04-15T10:01:00Z</cp:lastPrinted>
  <dcterms:modified xsi:type="dcterms:W3CDTF">2022-04-18T09:07:31Z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  <property fmtid="{D5CDD505-2E9C-101B-9397-08002B2CF9AE}" pid="3" name="ICV">
    <vt:lpwstr>672FC4E8492E4743B88CADC9DB18D8D4</vt:lpwstr>
  </property>
</Properties>
</file>