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840" windowHeight="12615" activeTab="6"/>
  </bookViews>
  <sheets>
    <sheet name="汇总" sheetId="7" r:id="rId1"/>
    <sheet name="县级园区" sheetId="1" r:id="rId2"/>
    <sheet name="镇级园区" sheetId="2" r:id="rId3"/>
    <sheet name="家庭农场" sheetId="3" r:id="rId4"/>
    <sheet name="休闲农业示范点" sheetId="4" r:id="rId5"/>
    <sheet name="合作社" sheetId="5" r:id="rId6"/>
    <sheet name="产业大户" sheetId="6" r:id="rId7"/>
    <sheet name="各镇奖补资金汇总" sheetId="8" r:id="rId8"/>
  </sheets>
  <calcPr calcId="125725"/>
  <extLst/>
</workbook>
</file>

<file path=xl/calcChain.xml><?xml version="1.0" encoding="utf-8"?>
<calcChain xmlns="http://schemas.openxmlformats.org/spreadsheetml/2006/main">
  <c r="E10" i="7"/>
  <c r="E5"/>
  <c r="E6"/>
  <c r="E7"/>
  <c r="E8"/>
  <c r="E9"/>
  <c r="E4"/>
  <c r="S18" i="8"/>
  <c r="T18" s="1"/>
  <c r="T7"/>
  <c r="T8"/>
  <c r="T9"/>
  <c r="T10"/>
  <c r="T11"/>
  <c r="T12"/>
  <c r="T13"/>
  <c r="T14"/>
  <c r="T15"/>
  <c r="T16"/>
  <c r="T17"/>
  <c r="P18"/>
  <c r="Q18"/>
  <c r="M18"/>
  <c r="N18"/>
  <c r="J18"/>
  <c r="K18"/>
  <c r="G18"/>
  <c r="H18"/>
  <c r="D18"/>
  <c r="E18"/>
  <c r="B18"/>
  <c r="S8"/>
  <c r="S9"/>
  <c r="S10"/>
  <c r="S11"/>
  <c r="S12"/>
  <c r="S13"/>
  <c r="S14"/>
  <c r="S15"/>
  <c r="S16"/>
  <c r="S17"/>
  <c r="S7"/>
  <c r="P8"/>
  <c r="P9"/>
  <c r="P10"/>
  <c r="P11"/>
  <c r="P12"/>
  <c r="P13"/>
  <c r="P14"/>
  <c r="P15"/>
  <c r="P16"/>
  <c r="P17"/>
  <c r="P7"/>
  <c r="M8"/>
  <c r="M9"/>
  <c r="M10"/>
  <c r="M11"/>
  <c r="M12"/>
  <c r="M13"/>
  <c r="M14"/>
  <c r="M15"/>
  <c r="M16"/>
  <c r="M17"/>
  <c r="M7"/>
  <c r="J8"/>
  <c r="J9"/>
  <c r="J10"/>
  <c r="J11"/>
  <c r="J12"/>
  <c r="J13"/>
  <c r="J14"/>
  <c r="J15"/>
  <c r="J16"/>
  <c r="J17"/>
  <c r="J7"/>
  <c r="G8"/>
  <c r="G9"/>
  <c r="G10"/>
  <c r="G11"/>
  <c r="G12"/>
  <c r="G13"/>
  <c r="G14"/>
  <c r="G15"/>
  <c r="G16"/>
  <c r="G17"/>
  <c r="G7"/>
  <c r="D8"/>
  <c r="D9"/>
  <c r="D10"/>
  <c r="D11"/>
  <c r="D12"/>
  <c r="D13"/>
  <c r="D14"/>
  <c r="D15"/>
  <c r="D16"/>
  <c r="D17"/>
  <c r="D7"/>
  <c r="I32" i="6"/>
  <c r="D32"/>
  <c r="F7" i="4"/>
  <c r="G25" i="1"/>
  <c r="F33" i="2"/>
  <c r="F18" i="5"/>
</calcChain>
</file>

<file path=xl/sharedStrings.xml><?xml version="1.0" encoding="utf-8"?>
<sst xmlns="http://schemas.openxmlformats.org/spreadsheetml/2006/main" count="609" uniqueCount="493">
  <si>
    <t>单位：万元</t>
  </si>
  <si>
    <t>序号</t>
  </si>
  <si>
    <t>经营主体名称</t>
  </si>
  <si>
    <t>联系电话</t>
  </si>
  <si>
    <t>主导产业</t>
  </si>
  <si>
    <t>所在镇村</t>
  </si>
  <si>
    <t>奖补资金</t>
  </si>
  <si>
    <t>生猪</t>
  </si>
  <si>
    <t>合计</t>
  </si>
  <si>
    <t xml:space="preserve">                                                       单位：万元</t>
  </si>
  <si>
    <t>业主姓名及联系电话</t>
  </si>
  <si>
    <t>备注</t>
  </si>
  <si>
    <t>白河县田青农业综合开发有限公司</t>
  </si>
  <si>
    <t>中药材</t>
  </si>
  <si>
    <t>家庭农场名称</t>
  </si>
  <si>
    <t>产业分类</t>
  </si>
  <si>
    <t>茅坪镇四新村</t>
  </si>
  <si>
    <t>茅坪镇油房村</t>
  </si>
  <si>
    <t>白河县冷水镇烧锅家庭农场</t>
  </si>
  <si>
    <t>合作社名称</t>
  </si>
  <si>
    <t>养蜂</t>
  </si>
  <si>
    <t>白河县金栗园养殖农民专业合作社</t>
  </si>
  <si>
    <t>合计：14个，每个奖补0.5万元，共奖补7万元。</t>
  </si>
  <si>
    <t xml:space="preserve">                                                             单位：万元</t>
  </si>
  <si>
    <t>大户姓名及联系电话</t>
  </si>
  <si>
    <t>周方友18700546851</t>
  </si>
  <si>
    <t>毛平锋18391570190</t>
  </si>
  <si>
    <t>付永胜15319803345</t>
  </si>
  <si>
    <t>茅坪镇响应村</t>
  </si>
  <si>
    <t>茅坪镇彭家村</t>
  </si>
  <si>
    <t>小计</t>
  </si>
  <si>
    <t>类别</t>
  </si>
  <si>
    <t>数量</t>
  </si>
  <si>
    <t>县级现代农业园区</t>
  </si>
  <si>
    <t>镇级现代农业园区</t>
  </si>
  <si>
    <t>家庭农场</t>
  </si>
  <si>
    <t>白河县远大种养殖农民专业合作社</t>
    <phoneticPr fontId="37" type="noConversion"/>
  </si>
  <si>
    <t>白河县迎新生态农业开发有限公司</t>
    <phoneticPr fontId="37" type="noConversion"/>
  </si>
  <si>
    <t>陕西白河三农农业综合开发有限公司</t>
  </si>
  <si>
    <t>白河县德勤农业综合开发有限公司</t>
  </si>
  <si>
    <t>白河县太平茗茌茶叶专业合作社</t>
  </si>
  <si>
    <t>安康金花永强生态农业开发有限公司</t>
  </si>
  <si>
    <t>白河县东桥万福茶业农民专业合作社</t>
  </si>
  <si>
    <t>白河县易之然茶叶有限公司</t>
  </si>
  <si>
    <t>白河县景城现代农业开发有限公司</t>
  </si>
  <si>
    <t>白河县长溪源木瓜农民专业合作社</t>
  </si>
  <si>
    <t>白河县宝锋农业综合有限公司</t>
  </si>
  <si>
    <t>白河县远祥养殖农业专业合作社</t>
    <phoneticPr fontId="37" type="noConversion"/>
  </si>
  <si>
    <t>白河县应城种养殖农民专业合作社</t>
    <phoneticPr fontId="37" type="noConversion"/>
  </si>
  <si>
    <t>白河县秦氏生态农业开发有限公司</t>
  </si>
  <si>
    <t>白河县恒泰农业综合开发有限公司</t>
  </si>
  <si>
    <t>白河县顺新生态旅游开发有限公司</t>
  </si>
  <si>
    <t>白河县茂源养牛农民专业合作社</t>
  </si>
  <si>
    <t>吴远新15191516323</t>
  </si>
  <si>
    <t>韩绪松15336273456</t>
  </si>
  <si>
    <t>杨华保13309159066</t>
    <phoneticPr fontId="37" type="noConversion"/>
  </si>
  <si>
    <t>王青云13429753158</t>
  </si>
  <si>
    <t>柯尊义13399257657</t>
  </si>
  <si>
    <t>凡文勇17829550788</t>
  </si>
  <si>
    <t>杨登梯   15929527768</t>
  </si>
  <si>
    <t>王光超13992556129</t>
  </si>
  <si>
    <t>李代根 18191591668</t>
  </si>
  <si>
    <t>周礼波13571451728</t>
    <phoneticPr fontId="37" type="noConversion"/>
  </si>
  <si>
    <t>陶俊军18891551066</t>
  </si>
  <si>
    <t>周家根18700546077</t>
  </si>
  <si>
    <t>秦维青18700550908</t>
  </si>
  <si>
    <t>张友兵18291587919</t>
  </si>
  <si>
    <t>秦顺新15991321881</t>
  </si>
  <si>
    <t>王清朝15249151706</t>
    <phoneticPr fontId="37" type="noConversion"/>
  </si>
  <si>
    <t>方仁林15191563318</t>
  </si>
  <si>
    <t>卡子镇凤凰村</t>
    <phoneticPr fontId="37" type="noConversion"/>
  </si>
  <si>
    <t>木瓜</t>
  </si>
  <si>
    <t>魔芋</t>
    <phoneticPr fontId="37" type="noConversion"/>
  </si>
  <si>
    <t>经营主体名称</t>
    <phoneticPr fontId="36" type="noConversion"/>
  </si>
  <si>
    <t>陕西后山生态农业开发有限公司</t>
  </si>
  <si>
    <t>白河县九鼎养殖农民专业合作社</t>
  </si>
  <si>
    <t>白河县富农种养殖农民专业合作社</t>
    <phoneticPr fontId="37" type="noConversion"/>
  </si>
  <si>
    <t>陕西均豪实业发展有限公司</t>
  </si>
  <si>
    <t>白河县汉水源生态农业开发有限公司</t>
  </si>
  <si>
    <t>白河县晨曦农业开发有限公司</t>
  </si>
  <si>
    <t>白河县宏泰养殖有限公司</t>
    <phoneticPr fontId="37" type="noConversion"/>
  </si>
  <si>
    <t>白河县阳宏养殖有限公司</t>
  </si>
  <si>
    <t>白河县东桥村扶贫造林专业合作社</t>
  </si>
  <si>
    <t>白河县老柴林果专业合作社</t>
    <phoneticPr fontId="37" type="noConversion"/>
  </si>
  <si>
    <t>白河县双盈种养殖农民专业合作社</t>
  </si>
  <si>
    <t>白河县双建种养殖农民专业合作社</t>
  </si>
  <si>
    <t>白河县恒创种养殖合作社</t>
  </si>
  <si>
    <t>白河县秦丰农业综合开发有限公司</t>
  </si>
  <si>
    <t>白河县金宏农业综合开发有限公司</t>
  </si>
  <si>
    <t>陕西卉禾源生态农业有限公司</t>
  </si>
  <si>
    <t>白河县蕊园农业综合开发有限公司</t>
  </si>
  <si>
    <t>白河县聚晒林业综合开发有限公司</t>
  </si>
  <si>
    <t>白河县小双核桃种植合作社</t>
  </si>
  <si>
    <t>白河县谢家湾种养农民专业合作社</t>
  </si>
  <si>
    <t>陈敬明13910693076</t>
  </si>
  <si>
    <t>牛前军18091551888</t>
  </si>
  <si>
    <t>刘尊斌15332677678</t>
  </si>
  <si>
    <t>陈东康15353250789</t>
  </si>
  <si>
    <t>钮成龙18350693263</t>
  </si>
  <si>
    <t>方作思15353253888</t>
  </si>
  <si>
    <t>钱运武18291583312</t>
  </si>
  <si>
    <t>柴正权15991186999</t>
  </si>
  <si>
    <t>柴敦科18791579822</t>
    <phoneticPr fontId="37" type="noConversion"/>
  </si>
  <si>
    <t>毛观良13991530649</t>
  </si>
  <si>
    <t>徐次建15291508082</t>
  </si>
  <si>
    <t>方荣波15929585582</t>
  </si>
  <si>
    <t>陈敦军18829451328</t>
  </si>
  <si>
    <t>王金明15991150230</t>
  </si>
  <si>
    <t>王德宝18091525666</t>
  </si>
  <si>
    <t>王兴发13772223393</t>
  </si>
  <si>
    <t>李义宏15929001809</t>
  </si>
  <si>
    <t>邱克文18717568615</t>
  </si>
  <si>
    <t>马吉荣15336279058</t>
  </si>
  <si>
    <t>刘  伟18991517618</t>
    <phoneticPr fontId="37" type="noConversion"/>
  </si>
  <si>
    <t>城关镇中营村</t>
    <phoneticPr fontId="37" type="noConversion"/>
  </si>
  <si>
    <t>茅坪镇茅坪村</t>
    <phoneticPr fontId="37" type="noConversion"/>
  </si>
  <si>
    <t>茅坪镇桃园村</t>
  </si>
  <si>
    <t>茅坪镇义和村</t>
  </si>
  <si>
    <t>双丰镇双全村</t>
    <phoneticPr fontId="37" type="noConversion"/>
  </si>
  <si>
    <t>天麻</t>
  </si>
  <si>
    <t>香菇、魔芋</t>
  </si>
  <si>
    <t>茶叶</t>
    <phoneticPr fontId="37" type="noConversion"/>
  </si>
  <si>
    <t>猕猴桃</t>
    <phoneticPr fontId="37" type="noConversion"/>
  </si>
  <si>
    <t>艾蒿</t>
  </si>
  <si>
    <t>白河县2018年镇级现代农业园区名单</t>
    <phoneticPr fontId="36" type="noConversion"/>
  </si>
  <si>
    <t>白河县田湾余加坤家庭农场</t>
  </si>
  <si>
    <t>白河县友春种养殖农民专业合作社</t>
  </si>
  <si>
    <t>白河县宋家镇福润农农民专业合作社</t>
  </si>
  <si>
    <t>白河县农丰特色种养殖专业合作社</t>
  </si>
  <si>
    <t>白河县瑞丰农民种养殖合作社</t>
  </si>
  <si>
    <t>白河县西营镇林之深蜜蜂养殖家庭农场</t>
  </si>
  <si>
    <t>白河县仓上镇国平家庭农场</t>
  </si>
  <si>
    <t>白河县仓上镇高山养蜂家庭农场</t>
  </si>
  <si>
    <t>白河县冷水镇蔡家沟养殖家庭农场</t>
  </si>
  <si>
    <t>白河县麻虎镇润家沟养殖家庭农场</t>
  </si>
  <si>
    <t>张吉斌18992505833</t>
  </si>
  <si>
    <t>李和勤15389507778</t>
  </si>
  <si>
    <t>曹廷刚18729853695</t>
  </si>
  <si>
    <t>谢昌华15877353603</t>
  </si>
  <si>
    <t>石前坤18991559517</t>
  </si>
  <si>
    <t>余加坤18770457843</t>
  </si>
  <si>
    <t>瞿延兵13619205018</t>
  </si>
  <si>
    <t>王中成18109158208</t>
  </si>
  <si>
    <t>邢景奎17772953328</t>
  </si>
  <si>
    <t>李奎全15229655882</t>
  </si>
  <si>
    <t>林  虎15319860228</t>
    <phoneticPr fontId="37" type="noConversion"/>
  </si>
  <si>
    <t>张小丽18992567096</t>
  </si>
  <si>
    <t>王国平13399253580</t>
  </si>
  <si>
    <t>周汉军18392510380</t>
  </si>
  <si>
    <t>严洪学18992503108</t>
  </si>
  <si>
    <t>王友银13891524262</t>
  </si>
  <si>
    <t>中厂镇新厂村</t>
    <phoneticPr fontId="37" type="noConversion"/>
  </si>
  <si>
    <t>中厂镇大坪村</t>
    <phoneticPr fontId="37" type="noConversion"/>
  </si>
  <si>
    <t>构朳镇家扒村</t>
    <phoneticPr fontId="37" type="noConversion"/>
  </si>
  <si>
    <t>花椒种植</t>
  </si>
  <si>
    <t>生猪、蜜蜂</t>
  </si>
  <si>
    <t>养羊</t>
  </si>
  <si>
    <t>种植香椿</t>
  </si>
  <si>
    <t>白河县富民种养殖专业合作社</t>
  </si>
  <si>
    <t>白河县响应蔬菜种植农民专业合作社</t>
  </si>
  <si>
    <t>白河县峻岭庄园农技合作社</t>
  </si>
  <si>
    <t>白河县三乡寨养殖农民专业合作社</t>
  </si>
  <si>
    <t>白河县红花峰业农民专业合作社</t>
  </si>
  <si>
    <t>白河县昌盛生态养殖农民专业合作社</t>
  </si>
  <si>
    <t>白河县玉坤蜂业合作社</t>
  </si>
  <si>
    <t>白河县秧光蜜蜂绿色养殖合作社</t>
  </si>
  <si>
    <t>白河县宝兴源种养殖农民专业合作社</t>
  </si>
  <si>
    <t>白河县福满鑫种养殖专业合作社</t>
  </si>
  <si>
    <t>郑家富13891577715</t>
  </si>
  <si>
    <t>吴丰田15389510877</t>
  </si>
  <si>
    <t>孟广文15829858166</t>
  </si>
  <si>
    <t>阮国录13571468666</t>
  </si>
  <si>
    <t>张庆怀15191522187</t>
  </si>
  <si>
    <t>王先军18729856988</t>
  </si>
  <si>
    <t>周家祥17629051617</t>
  </si>
  <si>
    <t>吴世军18791456110</t>
  </si>
  <si>
    <t>彭玉坤15309150414</t>
  </si>
  <si>
    <t>陈义炉13991553990</t>
    <phoneticPr fontId="37" type="noConversion"/>
  </si>
  <si>
    <t>巴运兴15291500266</t>
  </si>
  <si>
    <t>陈绪田15029592053</t>
  </si>
  <si>
    <t>天麻、甘蔗</t>
  </si>
  <si>
    <t>蔬菜种植</t>
  </si>
  <si>
    <t>鸡，鸡蛋</t>
  </si>
  <si>
    <t>艾草，核桃，神仙树</t>
  </si>
  <si>
    <t xml:space="preserve">天麻 </t>
  </si>
  <si>
    <t>养蜂、鸡</t>
  </si>
  <si>
    <t>茅坪镇大山村</t>
  </si>
  <si>
    <t>黄绪武15291551872</t>
  </si>
  <si>
    <t>梁开泽15877494696</t>
  </si>
  <si>
    <t>熊顺亮18791455668</t>
  </si>
  <si>
    <t>柯尊根15991196968</t>
  </si>
  <si>
    <t>罗德喜17772929783</t>
  </si>
  <si>
    <t>牛玉银18992515897</t>
  </si>
  <si>
    <t>潘布洪15029786628</t>
  </si>
  <si>
    <t>刘家华15309157432</t>
  </si>
  <si>
    <t>张才华18329544226</t>
  </si>
  <si>
    <t>郑家国15291551559</t>
  </si>
  <si>
    <t>张益平13891540352</t>
  </si>
  <si>
    <t>王义鑫15229744335</t>
  </si>
  <si>
    <t>王伦明15029452295</t>
  </si>
  <si>
    <t>王景禄13679151757</t>
  </si>
  <si>
    <t>李延圣18992506123</t>
  </si>
  <si>
    <t>袁宗广15319808220</t>
  </si>
  <si>
    <t>侯德喜15319823135</t>
  </si>
  <si>
    <t>中厂镇迎新村</t>
    <phoneticPr fontId="37" type="noConversion"/>
  </si>
  <si>
    <t>卡子镇友爱村</t>
    <phoneticPr fontId="37" type="noConversion"/>
  </si>
  <si>
    <t>黄德胜13772229017</t>
  </si>
  <si>
    <t>余世军18091536398</t>
  </si>
  <si>
    <t>陈登涛13571432800</t>
  </si>
  <si>
    <t>项能位13772971227</t>
  </si>
  <si>
    <t>王中良15319819079</t>
  </si>
  <si>
    <t>刘从润13992555639</t>
  </si>
  <si>
    <t>查茂红18429054720</t>
  </si>
  <si>
    <t>徐良军18700550660</t>
  </si>
  <si>
    <t>裴为哲15829044241</t>
  </si>
  <si>
    <t>何应军18992559277</t>
  </si>
  <si>
    <t>兰世国13325354658</t>
  </si>
  <si>
    <t>柯常明17772948233</t>
  </si>
  <si>
    <t>朱绪宝18329357812</t>
  </si>
  <si>
    <t>郑荣平13689151529</t>
  </si>
  <si>
    <t>晏绪成15209157956</t>
  </si>
  <si>
    <t>白炳春17772994196</t>
  </si>
  <si>
    <t>何仁生18991182023</t>
  </si>
  <si>
    <t>巴文龙15771957295</t>
  </si>
  <si>
    <t>吴德洲18717577718</t>
  </si>
  <si>
    <t>井从山18991842413</t>
  </si>
  <si>
    <t>高余彩13619150368</t>
  </si>
  <si>
    <t>夏思树15271400929</t>
  </si>
  <si>
    <t>陈弟学15399370487</t>
  </si>
  <si>
    <t>余令书15091451342</t>
  </si>
  <si>
    <t>詹国新15991196978</t>
  </si>
  <si>
    <t>瞿双志15332678910</t>
    <phoneticPr fontId="37" type="noConversion"/>
  </si>
  <si>
    <t>园区名称</t>
    <phoneticPr fontId="36" type="noConversion"/>
  </si>
  <si>
    <t>白河县全家特色种养殖专业合作社</t>
    <phoneticPr fontId="36" type="noConversion"/>
  </si>
  <si>
    <t>卡子镇药树村</t>
    <phoneticPr fontId="37" type="noConversion"/>
  </si>
  <si>
    <t>茅坪镇茅坪村</t>
    <phoneticPr fontId="36" type="noConversion"/>
  </si>
  <si>
    <t>城关镇群力村</t>
    <phoneticPr fontId="37" type="noConversion"/>
  </si>
  <si>
    <t>宋家镇东桥村</t>
    <phoneticPr fontId="36" type="noConversion"/>
  </si>
  <si>
    <t>宋家镇双喜村</t>
    <phoneticPr fontId="36" type="noConversion"/>
  </si>
  <si>
    <t>宋家镇安乐村</t>
    <phoneticPr fontId="36" type="noConversion"/>
  </si>
  <si>
    <t>宋家镇联络村</t>
    <phoneticPr fontId="36" type="noConversion"/>
  </si>
  <si>
    <t>双丰镇双河村</t>
    <phoneticPr fontId="37" type="noConversion"/>
  </si>
  <si>
    <t>西营镇花房村</t>
    <phoneticPr fontId="37" type="noConversion"/>
  </si>
  <si>
    <t>西营镇蔓营村</t>
    <phoneticPr fontId="37" type="noConversion"/>
  </si>
  <si>
    <t>仓上镇槐坪村</t>
    <phoneticPr fontId="37" type="noConversion"/>
  </si>
  <si>
    <t>仓上镇东庄村</t>
    <phoneticPr fontId="37" type="noConversion"/>
  </si>
  <si>
    <t>仓上镇石关村</t>
    <phoneticPr fontId="37" type="noConversion"/>
  </si>
  <si>
    <t>冷水镇全家村</t>
    <phoneticPr fontId="37" type="noConversion"/>
  </si>
  <si>
    <t>冷水镇瓦屋村</t>
    <phoneticPr fontId="37" type="noConversion"/>
  </si>
  <si>
    <t>肉牛</t>
    <phoneticPr fontId="36" type="noConversion"/>
  </si>
  <si>
    <t>牡丹、苗木花卉</t>
    <phoneticPr fontId="36" type="noConversion"/>
  </si>
  <si>
    <t>特色经济果林</t>
    <phoneticPr fontId="36" type="noConversion"/>
  </si>
  <si>
    <t>香椿</t>
    <phoneticPr fontId="36" type="noConversion"/>
  </si>
  <si>
    <t>茶叶、柿子</t>
    <phoneticPr fontId="36" type="noConversion"/>
  </si>
  <si>
    <t>油用牡丹</t>
    <phoneticPr fontId="36" type="noConversion"/>
  </si>
  <si>
    <t>魔芋</t>
    <phoneticPr fontId="36" type="noConversion"/>
  </si>
  <si>
    <t>茶叶</t>
    <phoneticPr fontId="36" type="noConversion"/>
  </si>
  <si>
    <t>食用菌</t>
    <phoneticPr fontId="36" type="noConversion"/>
  </si>
  <si>
    <t>卡子镇陈庄村</t>
    <phoneticPr fontId="37" type="noConversion"/>
  </si>
  <si>
    <t>白河县远大畜牧现代农业园区</t>
    <phoneticPr fontId="36" type="noConversion"/>
  </si>
  <si>
    <t>白河县迎新牡丹现代农业园区</t>
    <phoneticPr fontId="36" type="noConversion"/>
  </si>
  <si>
    <t>白河县凉水猕猴桃现代农业园区</t>
    <phoneticPr fontId="36" type="noConversion"/>
  </si>
  <si>
    <t>白河县陈庄香椿现代农业园区</t>
    <phoneticPr fontId="36" type="noConversion"/>
  </si>
  <si>
    <t>白河县三农茶叶现代农业园区</t>
    <phoneticPr fontId="36" type="noConversion"/>
  </si>
  <si>
    <t>白河县四新茶叶现代农业园区</t>
    <phoneticPr fontId="36" type="noConversion"/>
  </si>
  <si>
    <t>白河县金花香菇现代农业园区</t>
    <phoneticPr fontId="36" type="noConversion"/>
  </si>
  <si>
    <t>白河县东桥茶叶现代农业园区</t>
    <phoneticPr fontId="36" type="noConversion"/>
  </si>
  <si>
    <t>白河县易之然茶叶现代农业园区</t>
    <phoneticPr fontId="36" type="noConversion"/>
  </si>
  <si>
    <t>茶叶</t>
    <phoneticPr fontId="36" type="noConversion"/>
  </si>
  <si>
    <t>白河县溪源木瓜现代农业园区</t>
    <phoneticPr fontId="36" type="noConversion"/>
  </si>
  <si>
    <t>白河县宝锋畜牧现代农业园区</t>
    <phoneticPr fontId="36" type="noConversion"/>
  </si>
  <si>
    <t>白河县鑫源畜牧现代农业园区</t>
    <phoneticPr fontId="36" type="noConversion"/>
  </si>
  <si>
    <t>白河县远祥畜牧现代农业园区</t>
    <phoneticPr fontId="36" type="noConversion"/>
  </si>
  <si>
    <t>白河县蔓营魔芋现代农业园区</t>
    <phoneticPr fontId="36" type="noConversion"/>
  </si>
  <si>
    <t>白河县槐坪畜牧现代农业园区</t>
    <phoneticPr fontId="36" type="noConversion"/>
  </si>
  <si>
    <t>白河县恒泰畜牧现代农业园区</t>
    <phoneticPr fontId="36" type="noConversion"/>
  </si>
  <si>
    <t>白河县顺新牡丹现代农业园区</t>
    <phoneticPr fontId="36" type="noConversion"/>
  </si>
  <si>
    <t>白河县全家畜牧现代农业园区</t>
    <phoneticPr fontId="36" type="noConversion"/>
  </si>
  <si>
    <t>白河县茂源畜牧现代农业园区</t>
    <phoneticPr fontId="36" type="noConversion"/>
  </si>
  <si>
    <t>白河县德勤酒业现代农业园区</t>
    <phoneticPr fontId="36" type="noConversion"/>
  </si>
  <si>
    <t>白河县鑫源生态种养殖农民专业合作社</t>
    <phoneticPr fontId="36" type="noConversion"/>
  </si>
  <si>
    <t>城关镇安槐村</t>
    <phoneticPr fontId="37" type="noConversion"/>
  </si>
  <si>
    <t>中厂镇迎新村</t>
    <phoneticPr fontId="37" type="noConversion"/>
  </si>
  <si>
    <t>卡子镇凤凰村</t>
    <phoneticPr fontId="37" type="noConversion"/>
  </si>
  <si>
    <t>卡子镇友爱村</t>
    <phoneticPr fontId="37" type="noConversion"/>
  </si>
  <si>
    <t>茅坪镇义和村</t>
    <phoneticPr fontId="36" type="noConversion"/>
  </si>
  <si>
    <t>宋家镇东桥村</t>
    <phoneticPr fontId="36" type="noConversion"/>
  </si>
  <si>
    <t>宋家镇磨坪村</t>
    <phoneticPr fontId="37" type="noConversion"/>
  </si>
  <si>
    <t>宋家镇双喜村</t>
    <phoneticPr fontId="36" type="noConversion"/>
  </si>
  <si>
    <t>西营镇土泉村</t>
    <phoneticPr fontId="37" type="noConversion"/>
  </si>
  <si>
    <t>西营镇新建村</t>
    <phoneticPr fontId="37" type="noConversion"/>
  </si>
  <si>
    <t>西营镇栗园村</t>
    <phoneticPr fontId="37" type="noConversion"/>
  </si>
  <si>
    <t>仓上镇红花村</t>
    <phoneticPr fontId="37" type="noConversion"/>
  </si>
  <si>
    <t>仓上镇槐坪村</t>
    <phoneticPr fontId="37" type="noConversion"/>
  </si>
  <si>
    <t>仓上镇东庄村</t>
    <phoneticPr fontId="37" type="noConversion"/>
  </si>
  <si>
    <t>仓上镇马庄村</t>
    <phoneticPr fontId="37" type="noConversion"/>
  </si>
  <si>
    <t>冷水镇秧田村</t>
    <phoneticPr fontId="37" type="noConversion"/>
  </si>
  <si>
    <t>冷水镇川大村</t>
    <phoneticPr fontId="37" type="noConversion"/>
  </si>
  <si>
    <t>冷水镇小双村</t>
    <phoneticPr fontId="37" type="noConversion"/>
  </si>
  <si>
    <t>麻虎镇十里村</t>
    <phoneticPr fontId="37" type="noConversion"/>
  </si>
  <si>
    <t>种养殖</t>
    <phoneticPr fontId="36" type="noConversion"/>
  </si>
  <si>
    <t>葡萄、核桃、</t>
    <phoneticPr fontId="36" type="noConversion"/>
  </si>
  <si>
    <t>金花葵、香椿</t>
    <phoneticPr fontId="36" type="noConversion"/>
  </si>
  <si>
    <t>白河县向阳生态农业有限公司</t>
    <phoneticPr fontId="36" type="noConversion"/>
  </si>
  <si>
    <t>合计：29个，每个奖补2万元，共奖补58万元。</t>
    <phoneticPr fontId="36" type="noConversion"/>
  </si>
  <si>
    <t>合计：21个，每个奖补10万元，共奖补210万元。</t>
    <phoneticPr fontId="36" type="noConversion"/>
  </si>
  <si>
    <t>阮  斌18240851777</t>
    <phoneticPr fontId="37" type="noConversion"/>
  </si>
  <si>
    <t>李玉堂17772908078</t>
    <phoneticPr fontId="36" type="noConversion"/>
  </si>
  <si>
    <t>夏  昱13979486969</t>
    <phoneticPr fontId="36" type="noConversion"/>
  </si>
  <si>
    <t>甜杆酒</t>
    <phoneticPr fontId="36" type="noConversion"/>
  </si>
  <si>
    <t>养兔</t>
    <phoneticPr fontId="36" type="noConversion"/>
  </si>
  <si>
    <t>生猪</t>
    <phoneticPr fontId="36" type="noConversion"/>
  </si>
  <si>
    <t>香菇</t>
    <phoneticPr fontId="36" type="noConversion"/>
  </si>
  <si>
    <t>香椿、油用牡丹</t>
    <phoneticPr fontId="36" type="noConversion"/>
  </si>
  <si>
    <t>天麻、生猪</t>
    <phoneticPr fontId="36" type="noConversion"/>
  </si>
  <si>
    <t>辣椒、生猪</t>
    <phoneticPr fontId="37" type="noConversion"/>
  </si>
  <si>
    <t>茶叶、莲菜</t>
    <phoneticPr fontId="36" type="noConversion"/>
  </si>
  <si>
    <t>肉牛</t>
    <phoneticPr fontId="36" type="noConversion"/>
  </si>
  <si>
    <t>香椿、金银花</t>
    <phoneticPr fontId="36" type="noConversion"/>
  </si>
  <si>
    <t>生猪、甘蔗</t>
    <phoneticPr fontId="36" type="noConversion"/>
  </si>
  <si>
    <t>车厘子、石榴</t>
    <phoneticPr fontId="36" type="noConversion"/>
  </si>
  <si>
    <t>香菇</t>
    <phoneticPr fontId="36" type="noConversion"/>
  </si>
  <si>
    <t>核桃</t>
    <phoneticPr fontId="36" type="noConversion"/>
  </si>
  <si>
    <t>红薯</t>
    <phoneticPr fontId="36" type="noConversion"/>
  </si>
  <si>
    <t>白河县茅坪镇乐达种植养殖专业合作社</t>
    <phoneticPr fontId="36" type="noConversion"/>
  </si>
  <si>
    <t>白河县鸿运伍丰种植有限公司</t>
    <phoneticPr fontId="36" type="noConversion"/>
  </si>
  <si>
    <t>安康市桃源生态农业有限公司</t>
    <phoneticPr fontId="37" type="noConversion"/>
  </si>
  <si>
    <t>业主姓名及联系电话</t>
    <phoneticPr fontId="36" type="noConversion"/>
  </si>
  <si>
    <t>彭友春15332652666</t>
    <phoneticPr fontId="36" type="noConversion"/>
  </si>
  <si>
    <t>茅坪镇田湾村</t>
    <phoneticPr fontId="36" type="noConversion"/>
  </si>
  <si>
    <t>宋家镇太平村</t>
    <phoneticPr fontId="36" type="noConversion"/>
  </si>
  <si>
    <t>双丰镇双安村</t>
    <phoneticPr fontId="37" type="noConversion"/>
  </si>
  <si>
    <t>双丰镇闫家村</t>
    <phoneticPr fontId="37" type="noConversion"/>
  </si>
  <si>
    <t>冷水镇中皇村</t>
    <phoneticPr fontId="37" type="noConversion"/>
  </si>
  <si>
    <t>麻虎镇南沟村</t>
    <phoneticPr fontId="37" type="noConversion"/>
  </si>
  <si>
    <t>金定国13772965591</t>
    <phoneticPr fontId="36" type="noConversion"/>
  </si>
  <si>
    <t>生猪、鸡</t>
    <phoneticPr fontId="36" type="noConversion"/>
  </si>
  <si>
    <t>油料、洋芋</t>
    <phoneticPr fontId="36" type="noConversion"/>
  </si>
  <si>
    <t>奶牛</t>
    <phoneticPr fontId="36" type="noConversion"/>
  </si>
  <si>
    <t>肉牛、羊</t>
    <phoneticPr fontId="36" type="noConversion"/>
  </si>
  <si>
    <t>白河县柳林现代农业发展有限公司</t>
  </si>
  <si>
    <t>白河县女儿寨蜂业综合开发有限公司</t>
  </si>
  <si>
    <t>秦志伦13891504555</t>
  </si>
  <si>
    <t>梅明强18091538311</t>
  </si>
  <si>
    <t>柯昌武15319805988</t>
  </si>
  <si>
    <t>构朳镇凉水村一组</t>
    <phoneticPr fontId="37" type="noConversion"/>
  </si>
  <si>
    <t>双丰镇闫家村八组</t>
    <phoneticPr fontId="37" type="noConversion"/>
  </si>
  <si>
    <t>仓上镇裴家村六组</t>
    <phoneticPr fontId="37" type="noConversion"/>
  </si>
  <si>
    <t>主导产业</t>
    <phoneticPr fontId="36" type="noConversion"/>
  </si>
  <si>
    <t>葡萄</t>
    <phoneticPr fontId="36" type="noConversion"/>
  </si>
  <si>
    <t>蜂蜜</t>
    <phoneticPr fontId="36" type="noConversion"/>
  </si>
  <si>
    <t>鸵鸟</t>
    <phoneticPr fontId="36" type="noConversion"/>
  </si>
  <si>
    <t>城关镇牛角村</t>
    <phoneticPr fontId="37" type="noConversion"/>
  </si>
  <si>
    <t>城关镇幸福村</t>
    <phoneticPr fontId="37" type="noConversion"/>
  </si>
  <si>
    <t>城关镇安槐村</t>
    <phoneticPr fontId="37" type="noConversion"/>
  </si>
  <si>
    <t>城关镇牛角村</t>
    <phoneticPr fontId="37" type="noConversion"/>
  </si>
  <si>
    <t>城关镇幸福村</t>
    <phoneticPr fontId="37" type="noConversion"/>
  </si>
  <si>
    <t>城关镇向荣村</t>
    <phoneticPr fontId="37" type="noConversion"/>
  </si>
  <si>
    <t>中厂镇石梯村</t>
    <phoneticPr fontId="37" type="noConversion"/>
  </si>
  <si>
    <t>中厂镇大坪村</t>
    <phoneticPr fontId="37" type="noConversion"/>
  </si>
  <si>
    <t>中厂镇马安村</t>
    <phoneticPr fontId="37" type="noConversion"/>
  </si>
  <si>
    <t>构朳镇玉门村</t>
    <phoneticPr fontId="37" type="noConversion"/>
  </si>
  <si>
    <t>卡子镇卡子村</t>
    <phoneticPr fontId="37" type="noConversion"/>
  </si>
  <si>
    <t>双丰镇五星村</t>
    <phoneticPr fontId="37" type="noConversion"/>
  </si>
  <si>
    <t>双丰镇双安村</t>
    <phoneticPr fontId="36" type="noConversion"/>
  </si>
  <si>
    <t>双丰镇双全村</t>
    <phoneticPr fontId="36" type="noConversion"/>
  </si>
  <si>
    <t>西营镇柳树村</t>
    <phoneticPr fontId="37" type="noConversion"/>
  </si>
  <si>
    <t>仓上镇裴家村</t>
    <phoneticPr fontId="37" type="noConversion"/>
  </si>
  <si>
    <t>仓上镇农庄村</t>
    <phoneticPr fontId="37" type="noConversion"/>
  </si>
  <si>
    <t>冷水镇兴隆村</t>
    <phoneticPr fontId="37" type="noConversion"/>
  </si>
  <si>
    <t>冷水镇三院村</t>
    <phoneticPr fontId="37" type="noConversion"/>
  </si>
  <si>
    <t>冷水镇川共村</t>
    <phoneticPr fontId="37" type="noConversion"/>
  </si>
  <si>
    <t>冷水镇三岔村</t>
    <phoneticPr fontId="37" type="noConversion"/>
  </si>
  <si>
    <t>麻虎镇松树村</t>
    <phoneticPr fontId="37" type="noConversion"/>
  </si>
  <si>
    <t>麻虎镇太和村</t>
    <phoneticPr fontId="37" type="noConversion"/>
  </si>
  <si>
    <t>麻虎镇兴坪村</t>
    <phoneticPr fontId="37" type="noConversion"/>
  </si>
  <si>
    <t>合作社法人及            联系电话</t>
    <phoneticPr fontId="36" type="noConversion"/>
  </si>
  <si>
    <t>陈  敏13098011913</t>
    <phoneticPr fontId="36" type="noConversion"/>
  </si>
  <si>
    <t>方  宏 18291567930</t>
    <phoneticPr fontId="36" type="noConversion"/>
  </si>
  <si>
    <t>生猪、魔芋、天麻</t>
    <phoneticPr fontId="36" type="noConversion"/>
  </si>
  <si>
    <t>宋家镇火焰村</t>
    <phoneticPr fontId="36" type="noConversion"/>
  </si>
  <si>
    <t>双丰镇民主村</t>
    <phoneticPr fontId="36" type="noConversion"/>
  </si>
  <si>
    <t>仓上镇红花村</t>
    <phoneticPr fontId="36" type="noConversion"/>
  </si>
  <si>
    <t>冷水镇全家村</t>
    <phoneticPr fontId="36" type="noConversion"/>
  </si>
  <si>
    <t>冷水镇沙滩村</t>
    <phoneticPr fontId="36" type="noConversion"/>
  </si>
  <si>
    <t>单个奖补资金数</t>
    <phoneticPr fontId="44" type="noConversion"/>
  </si>
  <si>
    <t>经营主体类型</t>
    <phoneticPr fontId="37" type="noConversion"/>
  </si>
  <si>
    <t>县级现代农业园区</t>
    <phoneticPr fontId="44" type="noConversion"/>
  </si>
  <si>
    <t>镇级现代农业园区</t>
    <phoneticPr fontId="44" type="noConversion"/>
  </si>
  <si>
    <t>家庭农场</t>
    <phoneticPr fontId="44" type="noConversion"/>
  </si>
  <si>
    <t>农民专业合作社</t>
    <phoneticPr fontId="44" type="noConversion"/>
  </si>
  <si>
    <t>补资资金小计</t>
    <phoneticPr fontId="44" type="noConversion"/>
  </si>
  <si>
    <t>城关镇</t>
    <phoneticPr fontId="37" type="noConversion"/>
  </si>
  <si>
    <t>中厂镇</t>
    <phoneticPr fontId="37" type="noConversion"/>
  </si>
  <si>
    <t>构扒镇</t>
    <phoneticPr fontId="37" type="noConversion"/>
  </si>
  <si>
    <t>卡子镇</t>
    <phoneticPr fontId="37" type="noConversion"/>
  </si>
  <si>
    <t>茅坪镇</t>
    <phoneticPr fontId="37" type="noConversion"/>
  </si>
  <si>
    <t>宋家镇</t>
    <phoneticPr fontId="37" type="noConversion"/>
  </si>
  <si>
    <t>双丰镇</t>
    <phoneticPr fontId="37" type="noConversion"/>
  </si>
  <si>
    <t>西营镇</t>
    <phoneticPr fontId="37" type="noConversion"/>
  </si>
  <si>
    <t>仓上镇</t>
    <phoneticPr fontId="37" type="noConversion"/>
  </si>
  <si>
    <t>冷水镇</t>
    <phoneticPr fontId="37" type="noConversion"/>
  </si>
  <si>
    <t>麻虎镇</t>
    <phoneticPr fontId="37" type="noConversion"/>
  </si>
  <si>
    <t>合  计</t>
    <phoneticPr fontId="37" type="noConversion"/>
  </si>
  <si>
    <r>
      <t xml:space="preserve"> </t>
    </r>
    <r>
      <rPr>
        <b/>
        <sz val="8"/>
        <color theme="1"/>
        <rFont val="仿宋_GB2312"/>
        <family val="3"/>
        <charset val="134"/>
      </rPr>
      <t xml:space="preserve">  </t>
    </r>
    <r>
      <rPr>
        <b/>
        <sz val="8"/>
        <rFont val="仿宋_GB2312"/>
        <family val="3"/>
        <charset val="134"/>
      </rPr>
      <t xml:space="preserve"> 内</t>
    </r>
    <r>
      <rPr>
        <b/>
        <sz val="8"/>
        <color theme="1"/>
        <rFont val="仿宋_GB2312"/>
        <family val="3"/>
        <charset val="134"/>
      </rPr>
      <t xml:space="preserve">  </t>
    </r>
    <r>
      <rPr>
        <b/>
        <sz val="8"/>
        <rFont val="仿宋_GB2312"/>
        <family val="3"/>
        <charset val="134"/>
      </rPr>
      <t>容</t>
    </r>
    <phoneticPr fontId="37" type="noConversion"/>
  </si>
  <si>
    <r>
      <t>镇</t>
    </r>
    <r>
      <rPr>
        <b/>
        <sz val="8"/>
        <color theme="1"/>
        <rFont val="仿宋_GB2312"/>
        <family val="3"/>
        <charset val="134"/>
      </rPr>
      <t xml:space="preserve">  </t>
    </r>
    <r>
      <rPr>
        <b/>
        <sz val="8"/>
        <rFont val="仿宋_GB2312"/>
        <family val="3"/>
        <charset val="134"/>
      </rPr>
      <t>名</t>
    </r>
    <phoneticPr fontId="37" type="noConversion"/>
  </si>
  <si>
    <t>数量</t>
    <phoneticPr fontId="37" type="noConversion"/>
  </si>
  <si>
    <t>乡村旅游示范点</t>
    <phoneticPr fontId="44" type="noConversion"/>
  </si>
  <si>
    <t>单位：个、万元</t>
    <phoneticPr fontId="37" type="noConversion"/>
  </si>
  <si>
    <t>合计</t>
    <phoneticPr fontId="44" type="noConversion"/>
  </si>
  <si>
    <t>茅坪镇大山村</t>
    <phoneticPr fontId="37" type="noConversion"/>
  </si>
  <si>
    <t>郑  伟13619156088</t>
    <phoneticPr fontId="36" type="noConversion"/>
  </si>
  <si>
    <t>姚建聪13399156716</t>
    <phoneticPr fontId="37" type="noConversion"/>
  </si>
  <si>
    <t>卡子镇卡子村</t>
    <phoneticPr fontId="36" type="noConversion"/>
  </si>
  <si>
    <t>鸡</t>
    <phoneticPr fontId="36" type="noConversion"/>
  </si>
  <si>
    <t>合计：22家，每家奖补1万元，共奖补22万元。</t>
    <phoneticPr fontId="36" type="noConversion"/>
  </si>
  <si>
    <t>白河县卡子镇药树乾坤养猪家庭农场</t>
    <phoneticPr fontId="36" type="noConversion"/>
  </si>
  <si>
    <t>白河县卡子镇山农生态养殖家庭农场</t>
    <phoneticPr fontId="36" type="noConversion"/>
  </si>
  <si>
    <t>白河县构扒镇谢昌华养殖家庭农场</t>
    <phoneticPr fontId="36" type="noConversion"/>
  </si>
  <si>
    <t>白河县构扒镇婉玉生态养殖家庭农场</t>
    <phoneticPr fontId="36" type="noConversion"/>
  </si>
  <si>
    <t>白河县中厂镇李和勤养殖家庭农场</t>
    <phoneticPr fontId="36" type="noConversion"/>
  </si>
  <si>
    <t>白河县中厂镇金定国养殖家庭农场</t>
    <phoneticPr fontId="36" type="noConversion"/>
  </si>
  <si>
    <t>白河县城关镇芳友野生天麻家庭农场</t>
    <phoneticPr fontId="36" type="noConversion"/>
  </si>
  <si>
    <t>白河县城关镇安福村鑫果家庭农场</t>
    <phoneticPr fontId="36" type="noConversion"/>
  </si>
  <si>
    <t>合计：56户，每户奖补0.5万元，共奖补28万元。</t>
    <phoneticPr fontId="36" type="noConversion"/>
  </si>
  <si>
    <t>杨  柳15399155285</t>
    <phoneticPr fontId="36" type="noConversion"/>
  </si>
  <si>
    <t>郑  猛17729251850</t>
    <phoneticPr fontId="37" type="noConversion"/>
  </si>
  <si>
    <t>李  洲18291584606</t>
    <phoneticPr fontId="36" type="noConversion"/>
  </si>
  <si>
    <t>合计：3个，每户奖补3万元，共奖补9万元。</t>
    <phoneticPr fontId="36" type="noConversion"/>
  </si>
  <si>
    <t>肉牛</t>
    <phoneticPr fontId="36" type="noConversion"/>
  </si>
  <si>
    <t>陈  振15991157857</t>
    <phoneticPr fontId="36" type="noConversion"/>
  </si>
  <si>
    <t>李  刚15909171616</t>
    <phoneticPr fontId="36" type="noConversion"/>
  </si>
  <si>
    <t>高  菲15991339998</t>
    <phoneticPr fontId="37" type="noConversion"/>
  </si>
  <si>
    <t>茅坪镇四新村</t>
    <phoneticPr fontId="36" type="noConversion"/>
  </si>
  <si>
    <t>仓上镇农庄村</t>
    <phoneticPr fontId="36" type="noConversion"/>
  </si>
  <si>
    <t>麻虎镇康银村</t>
    <phoneticPr fontId="36" type="noConversion"/>
  </si>
  <si>
    <t>麻虎镇兴评村</t>
    <phoneticPr fontId="37" type="noConversion"/>
  </si>
  <si>
    <t>肉牛</t>
  </si>
  <si>
    <t>肉牛、猪</t>
    <phoneticPr fontId="36" type="noConversion"/>
  </si>
  <si>
    <t>单位：万元</t>
    <phoneticPr fontId="36" type="noConversion"/>
  </si>
  <si>
    <t>单位：个、万元</t>
    <phoneticPr fontId="36" type="noConversion"/>
  </si>
  <si>
    <t>单个奖补标准</t>
    <phoneticPr fontId="36" type="noConversion"/>
  </si>
  <si>
    <t>扶贫产业大户</t>
    <phoneticPr fontId="36" type="noConversion"/>
  </si>
  <si>
    <t>徐  萧13891565418</t>
    <phoneticPr fontId="36" type="noConversion"/>
  </si>
  <si>
    <t>白河县富民仔猪家庭农场</t>
    <phoneticPr fontId="36" type="noConversion"/>
  </si>
  <si>
    <t>白河县景奎家庭农场</t>
    <phoneticPr fontId="36" type="noConversion"/>
  </si>
  <si>
    <t>白河县关坪家庭农场</t>
    <phoneticPr fontId="36" type="noConversion"/>
  </si>
  <si>
    <t>白河县利信家庭农场</t>
    <phoneticPr fontId="36" type="noConversion"/>
  </si>
  <si>
    <t>白河县丰田天麻种植合作社</t>
    <phoneticPr fontId="36" type="noConversion"/>
  </si>
  <si>
    <t>白河县民主村林下种植天麻合作社</t>
    <phoneticPr fontId="36" type="noConversion"/>
  </si>
  <si>
    <t>安康天易网种植农民专业合作社</t>
    <phoneticPr fontId="36" type="noConversion"/>
  </si>
  <si>
    <t>白河县望火种养殖农民专业合作社</t>
    <phoneticPr fontId="36" type="noConversion"/>
  </si>
  <si>
    <t>白河县云海家庭农场</t>
    <phoneticPr fontId="36" type="noConversion"/>
  </si>
  <si>
    <t>张友海13474208380</t>
    <phoneticPr fontId="36" type="noConversion"/>
  </si>
  <si>
    <t>白河县西营镇山里人家庭农场</t>
    <phoneticPr fontId="36" type="noConversion"/>
  </si>
  <si>
    <t>白河县2018年县级现代农业园区名单</t>
    <phoneticPr fontId="36" type="noConversion"/>
  </si>
  <si>
    <t>白河县2018年家庭农场名单</t>
    <phoneticPr fontId="36" type="noConversion"/>
  </si>
  <si>
    <t>白河县万佛洞农业综合开发有限公司</t>
    <phoneticPr fontId="37" type="noConversion"/>
  </si>
  <si>
    <t>构朳镇凉水村</t>
    <phoneticPr fontId="37" type="noConversion"/>
  </si>
  <si>
    <t>白河县景城魔芋现代农业园区</t>
    <phoneticPr fontId="36" type="noConversion"/>
  </si>
  <si>
    <t>构朳镇家扒村</t>
    <phoneticPr fontId="37" type="noConversion"/>
  </si>
  <si>
    <t>白酒生产、销售</t>
    <phoneticPr fontId="36" type="noConversion"/>
  </si>
  <si>
    <t>生猪</t>
    <phoneticPr fontId="36" type="noConversion"/>
  </si>
  <si>
    <t>生猪、鸡、中蜂</t>
    <phoneticPr fontId="36" type="noConversion"/>
  </si>
  <si>
    <t>养蜂</t>
    <phoneticPr fontId="36" type="noConversion"/>
  </si>
  <si>
    <t>地肤子</t>
    <phoneticPr fontId="36" type="noConversion"/>
  </si>
  <si>
    <t>油葵</t>
    <phoneticPr fontId="36" type="noConversion"/>
  </si>
  <si>
    <t>农机耕种</t>
    <phoneticPr fontId="36" type="noConversion"/>
  </si>
  <si>
    <t>白河县2018年扶贫产业大户名单</t>
    <phoneticPr fontId="36" type="noConversion"/>
  </si>
  <si>
    <t>扶贫产业大户</t>
    <phoneticPr fontId="44" type="noConversion"/>
  </si>
  <si>
    <t>白河县2018年合作社名单</t>
    <phoneticPr fontId="36" type="noConversion"/>
  </si>
  <si>
    <t>2018年产业补助资金分配意见汇总表</t>
    <phoneticPr fontId="36" type="noConversion"/>
  </si>
  <si>
    <t>农民专业合作社</t>
    <phoneticPr fontId="36" type="noConversion"/>
  </si>
  <si>
    <t>乡村休闲农业示范点</t>
    <phoneticPr fontId="36" type="noConversion"/>
  </si>
  <si>
    <t>白河县2018年度各镇补助资金汇总表</t>
    <phoneticPr fontId="37" type="noConversion"/>
  </si>
  <si>
    <t>白河县2018年乡村休闲观光农业示范点名单</t>
    <phoneticPr fontId="36" type="noConversion"/>
  </si>
  <si>
    <t>白河县长安农业综合开发有限公司</t>
    <phoneticPr fontId="36" type="noConversion"/>
  </si>
  <si>
    <t>汪合波15319843444</t>
    <phoneticPr fontId="36" type="noConversion"/>
  </si>
  <si>
    <t>冯道英15353276777</t>
    <phoneticPr fontId="36" type="noConversion"/>
  </si>
  <si>
    <t>城关镇安福村</t>
    <phoneticPr fontId="37" type="noConversion"/>
  </si>
  <si>
    <t>毛绍春18717558274</t>
    <phoneticPr fontId="36" type="noConversion"/>
  </si>
  <si>
    <t>周端础15332685212</t>
    <phoneticPr fontId="36" type="noConversion"/>
  </si>
  <si>
    <t>全晖芝15389515162</t>
    <phoneticPr fontId="36" type="noConversion"/>
  </si>
  <si>
    <t>夏长坤13731634516</t>
    <phoneticPr fontId="36" type="noConversion"/>
  </si>
  <si>
    <t>余  侠15991157782</t>
    <phoneticPr fontId="36" type="noConversion"/>
  </si>
  <si>
    <t>徐次田18240857832</t>
    <phoneticPr fontId="36" type="noConversion"/>
  </si>
  <si>
    <t>杨  丽15691563731</t>
    <phoneticPr fontId="36" type="noConversion"/>
  </si>
  <si>
    <t>阮国峰18791553555</t>
    <phoneticPr fontId="36" type="noConversion"/>
  </si>
  <si>
    <t>李和赐18717578555</t>
    <phoneticPr fontId="36" type="noConversion"/>
  </si>
  <si>
    <t>黄建贵15319806419</t>
    <phoneticPr fontId="36" type="noConversion"/>
  </si>
  <si>
    <t>白河县天蓬生态农业综合开发有限公司</t>
    <phoneticPr fontId="36" type="noConversion"/>
  </si>
  <si>
    <t>秦炎新13772970708</t>
    <phoneticPr fontId="36" type="noConversion"/>
  </si>
  <si>
    <t>裴为锋13309151261</t>
    <phoneticPr fontId="36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</si>
</sst>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_-\¥* #,##0.00_-;\-\¥* #,##0.00_-;_-\¥* &quot;-&quot;??_-;_-@_-"/>
  </numFmts>
  <fonts count="50">
    <font>
      <sz val="11"/>
      <color indexed="8"/>
      <name val="宋体"/>
      <family val="2"/>
      <charset val="134"/>
    </font>
    <font>
      <sz val="12"/>
      <name val="宋体"/>
      <family val="7"/>
      <charset val="134"/>
    </font>
    <font>
      <sz val="18"/>
      <name val="黑体"/>
      <family val="54"/>
      <charset val="134"/>
    </font>
    <font>
      <sz val="18"/>
      <name val="黑体"/>
      <family val="7"/>
      <charset val="134"/>
    </font>
    <font>
      <b/>
      <sz val="12"/>
      <name val="仿宋_GB2312"/>
      <family val="54"/>
      <charset val="134"/>
    </font>
    <font>
      <sz val="12"/>
      <name val="仿宋_GB2312"/>
      <family val="7"/>
      <charset val="134"/>
    </font>
    <font>
      <sz val="12"/>
      <name val="仿宋_GB2312"/>
      <family val="54"/>
      <charset val="134"/>
    </font>
    <font>
      <sz val="20"/>
      <color indexed="8"/>
      <name val="黑体"/>
      <family val="3"/>
      <charset val="134"/>
    </font>
    <font>
      <sz val="8"/>
      <color indexed="8"/>
      <name val="仿宋_GB2312"/>
      <family val="2"/>
      <charset val="134"/>
    </font>
    <font>
      <b/>
      <sz val="8"/>
      <color indexed="8"/>
      <name val="仿宋_GB2312"/>
      <family val="3"/>
      <charset val="134"/>
    </font>
    <font>
      <sz val="8"/>
      <color indexed="8"/>
      <name val="仿宋_GB2312"/>
      <family val="3"/>
      <charset val="134"/>
    </font>
    <font>
      <sz val="8"/>
      <name val="仿宋_GB2312"/>
      <family val="3"/>
      <charset val="134"/>
    </font>
    <font>
      <sz val="11"/>
      <color indexed="8"/>
      <name val="仿宋_GB2312"/>
      <family val="3"/>
      <charset val="134"/>
    </font>
    <font>
      <sz val="8"/>
      <color indexed="8"/>
      <name val="宋体"/>
      <family val="2"/>
      <charset val="134"/>
    </font>
    <font>
      <b/>
      <sz val="11"/>
      <color indexed="9"/>
      <name val="宋体"/>
      <family val="3"/>
      <charset val="134"/>
    </font>
    <font>
      <sz val="11"/>
      <color indexed="5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53"/>
      <name val="宋体"/>
      <family val="3"/>
      <charset val="134"/>
    </font>
    <font>
      <sz val="12"/>
      <name val="宋体"/>
      <family val="3"/>
      <charset val="134"/>
    </font>
    <font>
      <sz val="11"/>
      <color indexed="19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54"/>
      <name val="宋体"/>
      <family val="3"/>
      <charset val="134"/>
    </font>
    <font>
      <sz val="11"/>
      <color indexed="8"/>
      <name val="宋体"/>
      <family val="2"/>
      <charset val="134"/>
    </font>
    <font>
      <sz val="9"/>
      <name val="宋体"/>
      <family val="2"/>
      <charset val="134"/>
    </font>
    <font>
      <sz val="9"/>
      <name val="宋体"/>
      <family val="3"/>
      <charset val="134"/>
    </font>
    <font>
      <sz val="8"/>
      <color theme="1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6"/>
      <color indexed="8"/>
      <name val="黑体"/>
      <family val="3"/>
      <charset val="134"/>
    </font>
    <font>
      <sz val="16"/>
      <color indexed="8"/>
      <name val="宋体"/>
      <family val="2"/>
      <charset val="134"/>
    </font>
    <font>
      <sz val="18"/>
      <name val="黑体"/>
      <family val="3"/>
      <charset val="134"/>
    </font>
    <font>
      <sz val="12"/>
      <name val="仿宋"/>
      <family val="3"/>
      <charset val="134"/>
    </font>
    <font>
      <sz val="9"/>
      <name val="宋体"/>
      <family val="2"/>
      <charset val="134"/>
      <scheme val="minor"/>
    </font>
    <font>
      <b/>
      <sz val="8"/>
      <name val="仿宋_GB2312"/>
      <family val="3"/>
      <charset val="134"/>
    </font>
    <font>
      <b/>
      <sz val="8"/>
      <color theme="1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10"/>
      <name val="仿宋_GB2312"/>
      <family val="3"/>
      <charset val="134"/>
    </font>
    <font>
      <sz val="10"/>
      <color theme="1"/>
      <name val="仿宋_GB2312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57"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177" fontId="35" fillId="0" borderId="0" applyFon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Protection="0">
      <alignment vertical="center"/>
    </xf>
    <xf numFmtId="0" fontId="21" fillId="0" borderId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4" fillId="2" borderId="6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5" fillId="10" borderId="13" applyNumberFormat="0" applyFont="0" applyAlignment="0" applyProtection="0">
      <alignment vertical="center"/>
    </xf>
    <xf numFmtId="0" fontId="19" fillId="0" borderId="0">
      <alignment vertical="center"/>
    </xf>
    <xf numFmtId="0" fontId="39" fillId="0" borderId="0">
      <alignment vertical="center"/>
    </xf>
  </cellStyleXfs>
  <cellXfs count="121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41" applyFont="1" applyBorder="1" applyAlignment="1">
      <alignment vertical="center" wrapText="1"/>
    </xf>
    <xf numFmtId="176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2" fillId="0" borderId="1" xfId="0" applyFont="1" applyBorder="1">
      <alignment vertical="center"/>
    </xf>
    <xf numFmtId="0" fontId="11" fillId="0" borderId="1" xfId="41" applyFont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0" fontId="11" fillId="0" borderId="14" xfId="10" applyFont="1" applyBorder="1" applyAlignment="1">
      <alignment vertical="center" wrapText="1"/>
    </xf>
    <xf numFmtId="0" fontId="10" fillId="19" borderId="14" xfId="55" applyFont="1" applyFill="1" applyBorder="1" applyAlignment="1">
      <alignment horizontal="left" vertical="center" wrapText="1"/>
    </xf>
    <xf numFmtId="0" fontId="10" fillId="19" borderId="14" xfId="55" applyFont="1" applyFill="1" applyBorder="1" applyAlignment="1">
      <alignment horizontal="center" vertical="center" wrapText="1"/>
    </xf>
    <xf numFmtId="0" fontId="10" fillId="0" borderId="14" xfId="42" applyFont="1" applyBorder="1" applyAlignment="1">
      <alignment horizontal="left" vertical="center" wrapText="1"/>
    </xf>
    <xf numFmtId="0" fontId="11" fillId="0" borderId="4" xfId="42" applyFont="1" applyFill="1" applyBorder="1" applyAlignment="1">
      <alignment horizontal="left" vertical="center" wrapText="1"/>
    </xf>
    <xf numFmtId="0" fontId="10" fillId="0" borderId="14" xfId="42" applyFont="1" applyBorder="1" applyAlignment="1">
      <alignment horizontal="center" vertical="center" wrapText="1"/>
    </xf>
    <xf numFmtId="0" fontId="11" fillId="0" borderId="14" xfId="41" applyFont="1" applyBorder="1" applyAlignment="1">
      <alignment horizontal="center" vertical="center" wrapText="1"/>
    </xf>
    <xf numFmtId="0" fontId="11" fillId="0" borderId="4" xfId="42" applyFont="1" applyFill="1" applyBorder="1" applyAlignment="1">
      <alignment horizontal="center" vertical="center" wrapText="1"/>
    </xf>
    <xf numFmtId="0" fontId="11" fillId="0" borderId="14" xfId="41" applyFont="1" applyBorder="1" applyAlignment="1">
      <alignment vertical="center" wrapText="1"/>
    </xf>
    <xf numFmtId="0" fontId="10" fillId="0" borderId="14" xfId="42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176" fontId="10" fillId="0" borderId="14" xfId="0" applyNumberFormat="1" applyFont="1" applyBorder="1" applyAlignment="1">
      <alignment horizontal="center" vertical="center"/>
    </xf>
    <xf numFmtId="0" fontId="11" fillId="19" borderId="14" xfId="45" applyFont="1" applyFill="1" applyBorder="1" applyAlignment="1">
      <alignment horizontal="center" vertical="center" wrapText="1"/>
    </xf>
    <xf numFmtId="0" fontId="38" fillId="19" borderId="14" xfId="55" applyFont="1" applyFill="1" applyBorder="1" applyAlignment="1">
      <alignment horizontal="center" vertical="center" wrapText="1"/>
    </xf>
    <xf numFmtId="0" fontId="38" fillId="0" borderId="14" xfId="56" applyFont="1" applyFill="1" applyBorder="1" applyAlignment="1">
      <alignment horizontal="center" vertical="center" wrapText="1"/>
    </xf>
    <xf numFmtId="0" fontId="38" fillId="0" borderId="14" xfId="42" applyFont="1" applyFill="1" applyBorder="1" applyAlignment="1">
      <alignment horizontal="center" vertical="center" wrapText="1"/>
    </xf>
    <xf numFmtId="0" fontId="11" fillId="0" borderId="14" xfId="42" applyFont="1" applyBorder="1" applyAlignment="1">
      <alignment horizontal="center" vertical="center" wrapText="1"/>
    </xf>
    <xf numFmtId="0" fontId="10" fillId="0" borderId="4" xfId="42" applyFont="1" applyBorder="1" applyAlignment="1">
      <alignment horizontal="center" vertical="center" wrapText="1"/>
    </xf>
    <xf numFmtId="49" fontId="10" fillId="19" borderId="14" xfId="55" applyNumberFormat="1" applyFont="1" applyFill="1" applyBorder="1" applyAlignment="1">
      <alignment horizontal="center" vertical="center" wrapText="1"/>
    </xf>
    <xf numFmtId="49" fontId="10" fillId="0" borderId="14" xfId="42" applyNumberFormat="1" applyFont="1" applyBorder="1" applyAlignment="1">
      <alignment horizontal="center" vertical="center" wrapText="1"/>
    </xf>
    <xf numFmtId="0" fontId="11" fillId="19" borderId="14" xfId="55" applyFont="1" applyFill="1" applyBorder="1" applyAlignment="1">
      <alignment horizontal="center" vertical="center" wrapText="1"/>
    </xf>
    <xf numFmtId="0" fontId="11" fillId="0" borderId="14" xfId="42" applyFont="1" applyFill="1" applyBorder="1" applyAlignment="1">
      <alignment horizontal="center" vertical="center" wrapText="1"/>
    </xf>
    <xf numFmtId="49" fontId="11" fillId="0" borderId="14" xfId="42" applyNumberFormat="1" applyFont="1" applyBorder="1" applyAlignment="1">
      <alignment horizontal="center" vertical="center" wrapText="1"/>
    </xf>
    <xf numFmtId="0" fontId="10" fillId="0" borderId="14" xfId="55" applyFont="1" applyBorder="1" applyAlignment="1">
      <alignment horizontal="center" vertical="center" wrapText="1"/>
    </xf>
    <xf numFmtId="0" fontId="11" fillId="0" borderId="14" xfId="42" applyNumberFormat="1" applyFont="1" applyBorder="1" applyAlignment="1">
      <alignment horizontal="center" vertical="center" wrapText="1"/>
    </xf>
    <xf numFmtId="0" fontId="11" fillId="0" borderId="4" xfId="42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10" fillId="0" borderId="14" xfId="42" applyFont="1" applyBorder="1" applyAlignment="1">
      <alignment vertical="center" wrapText="1"/>
    </xf>
    <xf numFmtId="0" fontId="10" fillId="0" borderId="14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1" fillId="0" borderId="14" xfId="42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/>
    </xf>
    <xf numFmtId="0" fontId="11" fillId="0" borderId="14" xfId="10" applyFont="1" applyBorder="1" applyAlignment="1">
      <alignment horizontal="left" vertical="center" wrapText="1"/>
    </xf>
    <xf numFmtId="0" fontId="11" fillId="19" borderId="14" xfId="4" applyFont="1" applyFill="1" applyBorder="1" applyAlignment="1">
      <alignment horizontal="left" vertical="center" wrapText="1"/>
    </xf>
    <xf numFmtId="0" fontId="11" fillId="19" borderId="14" xfId="45" applyFont="1" applyFill="1" applyBorder="1" applyAlignment="1">
      <alignment horizontal="left" vertical="center" wrapText="1"/>
    </xf>
    <xf numFmtId="0" fontId="38" fillId="0" borderId="14" xfId="56" applyFont="1" applyFill="1" applyBorder="1" applyAlignment="1">
      <alignment vertical="center" wrapText="1"/>
    </xf>
    <xf numFmtId="0" fontId="38" fillId="0" borderId="14" xfId="42" applyFont="1" applyFill="1" applyBorder="1" applyAlignment="1">
      <alignment vertical="center" wrapText="1"/>
    </xf>
    <xf numFmtId="0" fontId="11" fillId="0" borderId="14" xfId="42" applyFont="1" applyBorder="1" applyAlignment="1">
      <alignment vertical="center" wrapText="1"/>
    </xf>
    <xf numFmtId="0" fontId="10" fillId="0" borderId="4" xfId="42" applyFont="1" applyBorder="1" applyAlignment="1">
      <alignment vertical="center" wrapText="1"/>
    </xf>
    <xf numFmtId="0" fontId="11" fillId="19" borderId="14" xfId="55" applyFont="1" applyFill="1" applyBorder="1" applyAlignment="1">
      <alignment horizontal="left" vertical="center" wrapText="1"/>
    </xf>
    <xf numFmtId="0" fontId="11" fillId="19" borderId="14" xfId="55" applyFont="1" applyFill="1" applyBorder="1" applyAlignment="1">
      <alignment vertical="center" wrapText="1"/>
    </xf>
    <xf numFmtId="0" fontId="38" fillId="0" borderId="14" xfId="42" applyFont="1" applyFill="1" applyBorder="1" applyAlignment="1">
      <alignment horizontal="left" vertical="center" wrapText="1"/>
    </xf>
    <xf numFmtId="0" fontId="11" fillId="0" borderId="14" xfId="42" applyFont="1" applyFill="1" applyBorder="1" applyAlignment="1">
      <alignment horizontal="left" vertical="center" wrapText="1"/>
    </xf>
    <xf numFmtId="176" fontId="10" fillId="0" borderId="14" xfId="0" applyNumberFormat="1" applyFont="1" applyBorder="1" applyAlignment="1">
      <alignment horizontal="center" vertical="center" wrapText="1"/>
    </xf>
    <xf numFmtId="0" fontId="12" fillId="0" borderId="14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0" fillId="0" borderId="0" xfId="0" applyAlignment="1"/>
    <xf numFmtId="0" fontId="43" fillId="0" borderId="5" xfId="0" applyFont="1" applyBorder="1" applyAlignment="1">
      <alignment horizontal="center" vertical="center"/>
    </xf>
    <xf numFmtId="0" fontId="45" fillId="0" borderId="15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14" xfId="0" applyFont="1" applyBorder="1" applyAlignment="1">
      <alignment horizontal="center" vertical="center" wrapText="1"/>
    </xf>
    <xf numFmtId="0" fontId="11" fillId="0" borderId="1" xfId="10" applyFont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8" fillId="0" borderId="14" xfId="0" applyFont="1" applyBorder="1" applyAlignment="1">
      <alignment horizontal="center" vertical="center"/>
    </xf>
    <xf numFmtId="176" fontId="48" fillId="0" borderId="14" xfId="0" applyNumberFormat="1" applyFont="1" applyBorder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176" fontId="49" fillId="0" borderId="14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176" fontId="10" fillId="0" borderId="15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11" fillId="0" borderId="15" xfId="42" applyNumberFormat="1" applyFont="1" applyBorder="1" applyAlignment="1">
      <alignment horizontal="center" vertical="center" wrapText="1"/>
    </xf>
    <xf numFmtId="0" fontId="11" fillId="0" borderId="15" xfId="42" applyFont="1" applyBorder="1" applyAlignment="1">
      <alignment horizontal="center" vertical="center" wrapText="1"/>
    </xf>
    <xf numFmtId="0" fontId="10" fillId="0" borderId="15" xfId="42" applyFont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NumberFormat="1" applyFont="1" applyFill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47" fillId="0" borderId="20" xfId="0" applyFont="1" applyBorder="1" applyAlignment="1">
      <alignment vertical="center"/>
    </xf>
    <xf numFmtId="0" fontId="46" fillId="0" borderId="16" xfId="0" applyFont="1" applyBorder="1" applyAlignment="1">
      <alignment horizontal="center" vertical="center"/>
    </xf>
    <xf numFmtId="0" fontId="46" fillId="0" borderId="17" xfId="0" applyFont="1" applyBorder="1" applyAlignment="1">
      <alignment horizontal="center" vertical="center"/>
    </xf>
    <xf numFmtId="0" fontId="46" fillId="0" borderId="18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45" fillId="0" borderId="15" xfId="0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0" fontId="45" fillId="0" borderId="16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5" fillId="0" borderId="18" xfId="0" applyFont="1" applyBorder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</cellXfs>
  <cellStyles count="57">
    <cellStyle name="20% - 强调文字颜色 1 2" xfId="5"/>
    <cellStyle name="20% - 强调文字颜色 2 2" xfId="3"/>
    <cellStyle name="20% - 强调文字颜色 3 2" xfId="6"/>
    <cellStyle name="20% - 强调文字颜色 4 2" xfId="9"/>
    <cellStyle name="20% - 强调文字颜色 5 2" xfId="11"/>
    <cellStyle name="20% - 强调文字颜色 6 2" xfId="13"/>
    <cellStyle name="40% - 强调文字颜色 1 2" xfId="16"/>
    <cellStyle name="40% - 强调文字颜色 2 2" xfId="17"/>
    <cellStyle name="40% - 强调文字颜色 3 2" xfId="18"/>
    <cellStyle name="40% - 强调文字颜色 4 2" xfId="21"/>
    <cellStyle name="40% - 强调文字颜色 5 2" xfId="22"/>
    <cellStyle name="40% - 强调文字颜色 6 2" xfId="23"/>
    <cellStyle name="60% - 强调文字颜色 1 2" xfId="24"/>
    <cellStyle name="60% - 强调文字颜色 2 2" xfId="26"/>
    <cellStyle name="60% - 强调文字颜色 3 2" xfId="29"/>
    <cellStyle name="60% - 强调文字颜色 4 2" xfId="31"/>
    <cellStyle name="60% - 强调文字颜色 5 2" xfId="33"/>
    <cellStyle name="60% - 强调文字颜色 6 2" xfId="34"/>
    <cellStyle name="标题 1 2" xfId="35"/>
    <cellStyle name="标题 2 2" xfId="36"/>
    <cellStyle name="标题 3 2" xfId="25"/>
    <cellStyle name="标题 4 2" xfId="27"/>
    <cellStyle name="标题 5" xfId="37"/>
    <cellStyle name="差 2" xfId="19"/>
    <cellStyle name="差_Sheet1" xfId="38"/>
    <cellStyle name="差_Sheet1_Sheet1" xfId="40"/>
    <cellStyle name="常规" xfId="0" builtinId="0"/>
    <cellStyle name="常规 2" xfId="41"/>
    <cellStyle name="常规 2 2" xfId="42"/>
    <cellStyle name="常规 2 3" xfId="43"/>
    <cellStyle name="常规 2 4" xfId="45"/>
    <cellStyle name="常规 3" xfId="10"/>
    <cellStyle name="常规 3 2" xfId="4"/>
    <cellStyle name="常规 4" xfId="20"/>
    <cellStyle name="常规 4 2" xfId="46"/>
    <cellStyle name="常规 5" xfId="55"/>
    <cellStyle name="常规 6" xfId="56"/>
    <cellStyle name="好 2" xfId="39"/>
    <cellStyle name="好_Sheet1" xfId="30"/>
    <cellStyle name="好_Sheet1_Sheet1" xfId="47"/>
    <cellStyle name="汇总 2" xfId="49"/>
    <cellStyle name="货币 2" xfId="7"/>
    <cellStyle name="计算 2" xfId="50"/>
    <cellStyle name="检查单元格 2" xfId="48"/>
    <cellStyle name="解释性文本 2" xfId="2"/>
    <cellStyle name="警告文本 2" xfId="28"/>
    <cellStyle name="链接单元格 2" xfId="14"/>
    <cellStyle name="强调文字颜色 1 2" xfId="12"/>
    <cellStyle name="强调文字颜色 2 2" xfId="15"/>
    <cellStyle name="强调文字颜色 3 2" xfId="51"/>
    <cellStyle name="强调文字颜色 4 2" xfId="52"/>
    <cellStyle name="强调文字颜色 5 2" xfId="53"/>
    <cellStyle name="强调文字颜色 6 2" xfId="1"/>
    <cellStyle name="适中 2" xfId="44"/>
    <cellStyle name="输出 2" xfId="32"/>
    <cellStyle name="输入 2" xfId="8"/>
    <cellStyle name="注释 2" xfId="5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19050</xdr:rowOff>
    </xdr:from>
    <xdr:to>
      <xdr:col>1</xdr:col>
      <xdr:colOff>0</xdr:colOff>
      <xdr:row>6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723900"/>
          <a:ext cx="971550" cy="1104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C6" sqref="C6"/>
    </sheetView>
  </sheetViews>
  <sheetFormatPr defaultColWidth="9" defaultRowHeight="14.25"/>
  <cols>
    <col min="1" max="1" width="9.125" style="1" customWidth="1"/>
    <col min="2" max="2" width="26.25" style="1" customWidth="1"/>
    <col min="3" max="3" width="22" style="1" customWidth="1"/>
    <col min="4" max="4" width="20" style="1" customWidth="1"/>
    <col min="5" max="5" width="25.375" style="1" customWidth="1"/>
    <col min="6" max="6" width="25.125" style="1" customWidth="1"/>
    <col min="7" max="16384" width="9" style="1"/>
  </cols>
  <sheetData>
    <row r="1" spans="1:6" ht="34.9" customHeight="1">
      <c r="A1" s="95" t="s">
        <v>471</v>
      </c>
      <c r="B1" s="96"/>
      <c r="C1" s="96"/>
      <c r="D1" s="96"/>
      <c r="E1" s="96"/>
      <c r="F1" s="96"/>
    </row>
    <row r="2" spans="1:6" ht="34.9" customHeight="1">
      <c r="A2" s="79"/>
      <c r="B2" s="80"/>
      <c r="C2" s="80"/>
      <c r="D2" s="80"/>
      <c r="E2" s="80"/>
      <c r="F2" s="88" t="s">
        <v>440</v>
      </c>
    </row>
    <row r="3" spans="1:6" ht="39" customHeight="1">
      <c r="A3" s="2" t="s">
        <v>1</v>
      </c>
      <c r="B3" s="2" t="s">
        <v>31</v>
      </c>
      <c r="C3" s="2" t="s">
        <v>32</v>
      </c>
      <c r="D3" s="2" t="s">
        <v>441</v>
      </c>
      <c r="E3" s="2" t="s">
        <v>6</v>
      </c>
      <c r="F3" s="2" t="s">
        <v>11</v>
      </c>
    </row>
    <row r="4" spans="1:6" ht="43.9" customHeight="1">
      <c r="A4" s="3">
        <v>1</v>
      </c>
      <c r="B4" s="4" t="s">
        <v>33</v>
      </c>
      <c r="C4" s="3">
        <v>21</v>
      </c>
      <c r="D4" s="3">
        <v>10</v>
      </c>
      <c r="E4" s="3">
        <f>SUM(C4*D4)</f>
        <v>210</v>
      </c>
      <c r="F4" s="3"/>
    </row>
    <row r="5" spans="1:6" ht="43.9" customHeight="1">
      <c r="A5" s="3">
        <v>2</v>
      </c>
      <c r="B5" s="4" t="s">
        <v>34</v>
      </c>
      <c r="C5" s="3">
        <v>29</v>
      </c>
      <c r="D5" s="3">
        <v>2</v>
      </c>
      <c r="E5" s="3">
        <f t="shared" ref="E5:E9" si="0">SUM(C5*D5)</f>
        <v>58</v>
      </c>
      <c r="F5" s="3"/>
    </row>
    <row r="6" spans="1:6" ht="43.9" customHeight="1">
      <c r="A6" s="3">
        <v>3</v>
      </c>
      <c r="B6" s="4" t="s">
        <v>473</v>
      </c>
      <c r="C6" s="3">
        <v>3</v>
      </c>
      <c r="D6" s="3">
        <v>3</v>
      </c>
      <c r="E6" s="3">
        <f t="shared" si="0"/>
        <v>9</v>
      </c>
      <c r="F6" s="3"/>
    </row>
    <row r="7" spans="1:6" ht="43.9" customHeight="1">
      <c r="A7" s="3">
        <v>4</v>
      </c>
      <c r="B7" s="4" t="s">
        <v>35</v>
      </c>
      <c r="C7" s="3">
        <v>22</v>
      </c>
      <c r="D7" s="3">
        <v>1</v>
      </c>
      <c r="E7" s="3">
        <f t="shared" si="0"/>
        <v>22</v>
      </c>
      <c r="F7" s="3"/>
    </row>
    <row r="8" spans="1:6" ht="43.9" customHeight="1">
      <c r="A8" s="3">
        <v>5</v>
      </c>
      <c r="B8" s="4" t="s">
        <v>472</v>
      </c>
      <c r="C8" s="3">
        <v>14</v>
      </c>
      <c r="D8" s="3">
        <v>0.5</v>
      </c>
      <c r="E8" s="3">
        <f t="shared" si="0"/>
        <v>7</v>
      </c>
      <c r="F8" s="3"/>
    </row>
    <row r="9" spans="1:6" ht="43.9" customHeight="1">
      <c r="A9" s="70">
        <v>6</v>
      </c>
      <c r="B9" s="71" t="s">
        <v>442</v>
      </c>
      <c r="C9" s="70">
        <v>56</v>
      </c>
      <c r="D9" s="70">
        <v>0.5</v>
      </c>
      <c r="E9" s="3">
        <f t="shared" si="0"/>
        <v>28</v>
      </c>
      <c r="F9" s="70"/>
    </row>
    <row r="10" spans="1:6" ht="46.15" customHeight="1">
      <c r="A10" s="5" t="s">
        <v>8</v>
      </c>
      <c r="B10" s="6"/>
      <c r="C10" s="3"/>
      <c r="D10" s="3"/>
      <c r="E10" s="3">
        <f>SUM(E4:E9)</f>
        <v>334</v>
      </c>
      <c r="F10" s="3"/>
    </row>
  </sheetData>
  <mergeCells count="1">
    <mergeCell ref="A1:F1"/>
  </mergeCells>
  <phoneticPr fontId="36" type="noConversion"/>
  <pageMargins left="0.75138888888888899" right="0.75138888888888899" top="1" bottom="1" header="0.51180555555555596" footer="0.51180555555555596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6"/>
  <sheetViews>
    <sheetView workbookViewId="0">
      <selection activeCell="D9" sqref="D9"/>
    </sheetView>
  </sheetViews>
  <sheetFormatPr defaultColWidth="9" defaultRowHeight="13.5"/>
  <cols>
    <col min="1" max="1" width="4.75" customWidth="1"/>
    <col min="2" max="2" width="22.625" customWidth="1"/>
    <col min="3" max="3" width="26.5" customWidth="1"/>
    <col min="4" max="4" width="10.125" customWidth="1"/>
    <col min="5" max="5" width="11.125" customWidth="1"/>
    <col min="6" max="6" width="10.375" customWidth="1"/>
    <col min="7" max="7" width="7.5" customWidth="1"/>
  </cols>
  <sheetData>
    <row r="1" spans="1:7" ht="30" customHeight="1">
      <c r="A1" s="97" t="s">
        <v>455</v>
      </c>
      <c r="B1" s="97"/>
      <c r="C1" s="97"/>
      <c r="D1" s="97"/>
      <c r="E1" s="97"/>
      <c r="F1" s="97"/>
      <c r="G1" s="97"/>
    </row>
    <row r="2" spans="1:7" ht="6" customHeight="1">
      <c r="A2" s="16"/>
      <c r="B2" s="16"/>
      <c r="C2" s="16"/>
      <c r="D2" s="98"/>
      <c r="E2" s="98"/>
      <c r="F2" s="98"/>
      <c r="G2" s="98"/>
    </row>
    <row r="3" spans="1:7" ht="25.9" customHeight="1">
      <c r="A3" s="7" t="s">
        <v>1</v>
      </c>
      <c r="B3" s="51" t="s">
        <v>232</v>
      </c>
      <c r="C3" s="7" t="s">
        <v>2</v>
      </c>
      <c r="D3" s="9" t="s">
        <v>3</v>
      </c>
      <c r="E3" s="9" t="s">
        <v>4</v>
      </c>
      <c r="F3" s="9" t="s">
        <v>5</v>
      </c>
      <c r="G3" s="9" t="s">
        <v>6</v>
      </c>
    </row>
    <row r="4" spans="1:7" ht="27.75" customHeight="1">
      <c r="A4" s="11">
        <v>1</v>
      </c>
      <c r="B4" s="53" t="s">
        <v>259</v>
      </c>
      <c r="C4" s="25" t="s">
        <v>36</v>
      </c>
      <c r="D4" s="31" t="s">
        <v>53</v>
      </c>
      <c r="E4" s="31" t="s">
        <v>249</v>
      </c>
      <c r="F4" s="31" t="s">
        <v>236</v>
      </c>
      <c r="G4" s="12">
        <v>10</v>
      </c>
    </row>
    <row r="5" spans="1:7" ht="27.75" customHeight="1">
      <c r="A5" s="11">
        <v>2</v>
      </c>
      <c r="B5" s="53" t="s">
        <v>260</v>
      </c>
      <c r="C5" s="25" t="s">
        <v>37</v>
      </c>
      <c r="D5" s="31" t="s">
        <v>54</v>
      </c>
      <c r="E5" s="31" t="s">
        <v>250</v>
      </c>
      <c r="F5" s="31" t="s">
        <v>204</v>
      </c>
      <c r="G5" s="12">
        <v>10</v>
      </c>
    </row>
    <row r="6" spans="1:7" ht="27.75" customHeight="1">
      <c r="A6" s="11">
        <v>3</v>
      </c>
      <c r="B6" s="53" t="s">
        <v>261</v>
      </c>
      <c r="C6" s="25" t="s">
        <v>457</v>
      </c>
      <c r="D6" s="31" t="s">
        <v>55</v>
      </c>
      <c r="E6" s="31" t="s">
        <v>251</v>
      </c>
      <c r="F6" s="31" t="s">
        <v>458</v>
      </c>
      <c r="G6" s="12">
        <v>10</v>
      </c>
    </row>
    <row r="7" spans="1:7" ht="27.75" customHeight="1">
      <c r="A7" s="11">
        <v>4</v>
      </c>
      <c r="B7" s="53" t="s">
        <v>262</v>
      </c>
      <c r="C7" s="25" t="s">
        <v>12</v>
      </c>
      <c r="D7" s="31" t="s">
        <v>56</v>
      </c>
      <c r="E7" s="31" t="s">
        <v>252</v>
      </c>
      <c r="F7" s="31" t="s">
        <v>258</v>
      </c>
      <c r="G7" s="12">
        <v>10</v>
      </c>
    </row>
    <row r="8" spans="1:7" ht="27.75" customHeight="1">
      <c r="A8" s="11">
        <v>5</v>
      </c>
      <c r="B8" s="53" t="s">
        <v>263</v>
      </c>
      <c r="C8" s="25" t="s">
        <v>38</v>
      </c>
      <c r="D8" s="31" t="s">
        <v>430</v>
      </c>
      <c r="E8" s="31" t="s">
        <v>253</v>
      </c>
      <c r="F8" s="31" t="s">
        <v>234</v>
      </c>
      <c r="G8" s="12">
        <v>10</v>
      </c>
    </row>
    <row r="9" spans="1:7" ht="27.75" customHeight="1">
      <c r="A9" s="11">
        <v>6</v>
      </c>
      <c r="B9" s="56" t="s">
        <v>279</v>
      </c>
      <c r="C9" s="25" t="s">
        <v>39</v>
      </c>
      <c r="D9" s="31" t="s">
        <v>57</v>
      </c>
      <c r="E9" s="31" t="s">
        <v>461</v>
      </c>
      <c r="F9" s="31" t="s">
        <v>70</v>
      </c>
      <c r="G9" s="12">
        <v>10</v>
      </c>
    </row>
    <row r="10" spans="1:7" ht="27.75" customHeight="1">
      <c r="A10" s="11">
        <v>7</v>
      </c>
      <c r="B10" s="53" t="s">
        <v>264</v>
      </c>
      <c r="C10" s="26" t="s">
        <v>40</v>
      </c>
      <c r="D10" s="45" t="s">
        <v>431</v>
      </c>
      <c r="E10" s="27" t="s">
        <v>256</v>
      </c>
      <c r="F10" s="27" t="s">
        <v>16</v>
      </c>
      <c r="G10" s="12">
        <v>10</v>
      </c>
    </row>
    <row r="11" spans="1:7" ht="27.75" customHeight="1">
      <c r="A11" s="11">
        <v>8</v>
      </c>
      <c r="B11" s="53" t="s">
        <v>265</v>
      </c>
      <c r="C11" s="27" t="s">
        <v>41</v>
      </c>
      <c r="D11" s="45" t="s">
        <v>58</v>
      </c>
      <c r="E11" s="27" t="s">
        <v>257</v>
      </c>
      <c r="F11" s="27" t="s">
        <v>235</v>
      </c>
      <c r="G11" s="12">
        <v>10</v>
      </c>
    </row>
    <row r="12" spans="1:7" ht="27.75" customHeight="1">
      <c r="A12" s="11">
        <v>9</v>
      </c>
      <c r="B12" s="53" t="s">
        <v>266</v>
      </c>
      <c r="C12" s="28" t="s">
        <v>42</v>
      </c>
      <c r="D12" s="41" t="s">
        <v>59</v>
      </c>
      <c r="E12" s="30" t="s">
        <v>268</v>
      </c>
      <c r="F12" s="30" t="s">
        <v>237</v>
      </c>
      <c r="G12" s="12">
        <v>10</v>
      </c>
    </row>
    <row r="13" spans="1:7" ht="27.75" customHeight="1">
      <c r="A13" s="11">
        <v>10</v>
      </c>
      <c r="B13" s="53" t="s">
        <v>267</v>
      </c>
      <c r="C13" s="28" t="s">
        <v>43</v>
      </c>
      <c r="D13" s="41" t="s">
        <v>60</v>
      </c>
      <c r="E13" s="30" t="s">
        <v>268</v>
      </c>
      <c r="F13" s="30" t="s">
        <v>238</v>
      </c>
      <c r="G13" s="12">
        <v>10</v>
      </c>
    </row>
    <row r="14" spans="1:7" ht="27.75" customHeight="1">
      <c r="A14" s="11">
        <v>11</v>
      </c>
      <c r="B14" s="53" t="s">
        <v>459</v>
      </c>
      <c r="C14" s="28" t="s">
        <v>44</v>
      </c>
      <c r="D14" s="41" t="s">
        <v>61</v>
      </c>
      <c r="E14" s="30" t="s">
        <v>255</v>
      </c>
      <c r="F14" s="30" t="s">
        <v>239</v>
      </c>
      <c r="G14" s="12">
        <v>10</v>
      </c>
    </row>
    <row r="15" spans="1:7" ht="27.75" customHeight="1">
      <c r="A15" s="11">
        <v>12</v>
      </c>
      <c r="B15" s="53" t="s">
        <v>269</v>
      </c>
      <c r="C15" s="28" t="s">
        <v>45</v>
      </c>
      <c r="D15" s="47" t="s">
        <v>62</v>
      </c>
      <c r="E15" s="30" t="s">
        <v>71</v>
      </c>
      <c r="F15" s="30" t="s">
        <v>240</v>
      </c>
      <c r="G15" s="12">
        <v>10</v>
      </c>
    </row>
    <row r="16" spans="1:7" ht="27.75" customHeight="1">
      <c r="A16" s="11">
        <v>13</v>
      </c>
      <c r="B16" s="54" t="s">
        <v>270</v>
      </c>
      <c r="C16" s="29" t="s">
        <v>46</v>
      </c>
      <c r="D16" s="32" t="s">
        <v>26</v>
      </c>
      <c r="E16" s="32" t="s">
        <v>311</v>
      </c>
      <c r="F16" s="32" t="s">
        <v>241</v>
      </c>
      <c r="G16" s="12">
        <v>10</v>
      </c>
    </row>
    <row r="17" spans="1:7" ht="27.75" customHeight="1">
      <c r="A17" s="11">
        <v>14</v>
      </c>
      <c r="B17" s="53" t="s">
        <v>271</v>
      </c>
      <c r="C17" s="30" t="s">
        <v>280</v>
      </c>
      <c r="D17" s="41" t="s">
        <v>63</v>
      </c>
      <c r="E17" s="30" t="s">
        <v>462</v>
      </c>
      <c r="F17" s="30" t="s">
        <v>242</v>
      </c>
      <c r="G17" s="12">
        <v>10</v>
      </c>
    </row>
    <row r="18" spans="1:7" ht="27.75" customHeight="1">
      <c r="A18" s="11">
        <v>15</v>
      </c>
      <c r="B18" s="53" t="s">
        <v>272</v>
      </c>
      <c r="C18" s="28" t="s">
        <v>47</v>
      </c>
      <c r="D18" s="41" t="s">
        <v>64</v>
      </c>
      <c r="E18" s="30" t="s">
        <v>438</v>
      </c>
      <c r="F18" s="30" t="s">
        <v>243</v>
      </c>
      <c r="G18" s="12">
        <v>10</v>
      </c>
    </row>
    <row r="19" spans="1:7" ht="27.75" customHeight="1">
      <c r="A19" s="11">
        <v>16</v>
      </c>
      <c r="B19" s="53" t="s">
        <v>273</v>
      </c>
      <c r="C19" s="28" t="s">
        <v>48</v>
      </c>
      <c r="D19" s="41" t="s">
        <v>432</v>
      </c>
      <c r="E19" s="30" t="s">
        <v>72</v>
      </c>
      <c r="F19" s="30" t="s">
        <v>243</v>
      </c>
      <c r="G19" s="12">
        <v>10</v>
      </c>
    </row>
    <row r="20" spans="1:7" ht="27.75" customHeight="1">
      <c r="A20" s="11">
        <v>17</v>
      </c>
      <c r="B20" s="53" t="s">
        <v>274</v>
      </c>
      <c r="C20" s="28" t="s">
        <v>49</v>
      </c>
      <c r="D20" s="41" t="s">
        <v>65</v>
      </c>
      <c r="E20" s="34" t="s">
        <v>249</v>
      </c>
      <c r="F20" s="30" t="s">
        <v>244</v>
      </c>
      <c r="G20" s="12">
        <v>10</v>
      </c>
    </row>
    <row r="21" spans="1:7" ht="27.75" customHeight="1">
      <c r="A21" s="11">
        <v>18</v>
      </c>
      <c r="B21" s="53" t="s">
        <v>275</v>
      </c>
      <c r="C21" s="28" t="s">
        <v>50</v>
      </c>
      <c r="D21" s="41" t="s">
        <v>66</v>
      </c>
      <c r="E21" s="34" t="s">
        <v>429</v>
      </c>
      <c r="F21" s="30" t="s">
        <v>245</v>
      </c>
      <c r="G21" s="12">
        <v>10</v>
      </c>
    </row>
    <row r="22" spans="1:7" ht="27.75" customHeight="1">
      <c r="A22" s="11">
        <v>19</v>
      </c>
      <c r="B22" s="53" t="s">
        <v>276</v>
      </c>
      <c r="C22" s="28" t="s">
        <v>51</v>
      </c>
      <c r="D22" s="41" t="s">
        <v>67</v>
      </c>
      <c r="E22" s="30" t="s">
        <v>254</v>
      </c>
      <c r="F22" s="30" t="s">
        <v>246</v>
      </c>
      <c r="G22" s="12">
        <v>10</v>
      </c>
    </row>
    <row r="23" spans="1:7" ht="27.75" customHeight="1">
      <c r="A23" s="11">
        <v>20</v>
      </c>
      <c r="B23" s="53" t="s">
        <v>277</v>
      </c>
      <c r="C23" s="55" t="s">
        <v>233</v>
      </c>
      <c r="D23" s="41" t="s">
        <v>68</v>
      </c>
      <c r="E23" s="41" t="s">
        <v>437</v>
      </c>
      <c r="F23" s="41" t="s">
        <v>247</v>
      </c>
      <c r="G23" s="12">
        <v>10</v>
      </c>
    </row>
    <row r="24" spans="1:7" ht="27.75" customHeight="1">
      <c r="A24" s="11">
        <v>21</v>
      </c>
      <c r="B24" s="53" t="s">
        <v>278</v>
      </c>
      <c r="C24" s="28" t="s">
        <v>52</v>
      </c>
      <c r="D24" s="30" t="s">
        <v>69</v>
      </c>
      <c r="E24" s="30" t="s">
        <v>437</v>
      </c>
      <c r="F24" s="30" t="s">
        <v>248</v>
      </c>
      <c r="G24" s="12">
        <v>10</v>
      </c>
    </row>
    <row r="25" spans="1:7" ht="27.75" customHeight="1">
      <c r="A25" s="12" t="s">
        <v>8</v>
      </c>
      <c r="B25" s="36"/>
      <c r="C25" s="23"/>
      <c r="D25" s="24"/>
      <c r="E25" s="24"/>
      <c r="F25" s="24"/>
      <c r="G25" s="12">
        <f>SUM(G4:G24)</f>
        <v>210</v>
      </c>
    </row>
    <row r="26" spans="1:7" ht="22.9" customHeight="1">
      <c r="A26" s="99" t="s">
        <v>305</v>
      </c>
      <c r="B26" s="99"/>
      <c r="C26" s="99"/>
      <c r="D26" s="99"/>
      <c r="E26" s="99"/>
      <c r="F26" s="99"/>
    </row>
  </sheetData>
  <mergeCells count="3">
    <mergeCell ref="A1:G1"/>
    <mergeCell ref="D2:G2"/>
    <mergeCell ref="A26:F26"/>
  </mergeCells>
  <phoneticPr fontId="36" type="noConversion"/>
  <pageMargins left="0.51181102362204722" right="0.31496062992125984" top="0.74803149606299213" bottom="0.74803149606299213" header="0.31496062992125984" footer="0.31496062992125984"/>
  <pageSetup paperSize="9" orientation="portrait" horizontalDpi="2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4"/>
  <sheetViews>
    <sheetView topLeftCell="A10" workbookViewId="0">
      <selection activeCell="C24" sqref="C24"/>
    </sheetView>
  </sheetViews>
  <sheetFormatPr defaultColWidth="9" defaultRowHeight="13.5"/>
  <cols>
    <col min="1" max="1" width="4.875" customWidth="1"/>
    <col min="2" max="2" width="29.125" customWidth="1"/>
    <col min="3" max="3" width="15.375" customWidth="1"/>
    <col min="4" max="4" width="13.125" customWidth="1"/>
    <col min="5" max="5" width="13.25" customWidth="1"/>
    <col min="6" max="6" width="10.625" customWidth="1"/>
  </cols>
  <sheetData>
    <row r="1" spans="1:6" ht="23.25" customHeight="1">
      <c r="A1" s="97" t="s">
        <v>124</v>
      </c>
      <c r="B1" s="97"/>
      <c r="C1" s="97"/>
      <c r="D1" s="97"/>
      <c r="E1" s="97"/>
      <c r="F1" s="97"/>
    </row>
    <row r="2" spans="1:6" ht="17.25" customHeight="1">
      <c r="A2" s="100" t="s">
        <v>9</v>
      </c>
      <c r="B2" s="100"/>
      <c r="C2" s="100"/>
      <c r="D2" s="100"/>
      <c r="E2" s="100"/>
      <c r="F2" s="100"/>
    </row>
    <row r="3" spans="1:6" ht="25.5" customHeight="1">
      <c r="A3" s="7" t="s">
        <v>1</v>
      </c>
      <c r="B3" s="7" t="s">
        <v>73</v>
      </c>
      <c r="C3" s="9" t="s">
        <v>10</v>
      </c>
      <c r="D3" s="9" t="s">
        <v>5</v>
      </c>
      <c r="E3" s="9" t="s">
        <v>4</v>
      </c>
      <c r="F3" s="9" t="s">
        <v>6</v>
      </c>
    </row>
    <row r="4" spans="1:6" ht="21" customHeight="1">
      <c r="A4" s="11">
        <v>1</v>
      </c>
      <c r="B4" s="57" t="s">
        <v>74</v>
      </c>
      <c r="C4" s="31" t="s">
        <v>94</v>
      </c>
      <c r="D4" s="31" t="s">
        <v>281</v>
      </c>
      <c r="E4" s="31" t="s">
        <v>300</v>
      </c>
      <c r="F4" s="12">
        <v>2</v>
      </c>
    </row>
    <row r="5" spans="1:6" ht="21" customHeight="1">
      <c r="A5" s="11">
        <v>2</v>
      </c>
      <c r="B5" s="57" t="s">
        <v>75</v>
      </c>
      <c r="C5" s="31" t="s">
        <v>477</v>
      </c>
      <c r="D5" s="31" t="s">
        <v>114</v>
      </c>
      <c r="E5" s="31" t="s">
        <v>119</v>
      </c>
      <c r="F5" s="12">
        <v>2</v>
      </c>
    </row>
    <row r="6" spans="1:6" ht="21" customHeight="1">
      <c r="A6" s="11">
        <v>3</v>
      </c>
      <c r="B6" s="57" t="s">
        <v>76</v>
      </c>
      <c r="C6" s="31" t="s">
        <v>27</v>
      </c>
      <c r="D6" s="31" t="s">
        <v>282</v>
      </c>
      <c r="E6" s="31" t="s">
        <v>301</v>
      </c>
      <c r="F6" s="12">
        <v>2</v>
      </c>
    </row>
    <row r="7" spans="1:6" ht="21" customHeight="1">
      <c r="A7" s="11">
        <v>4</v>
      </c>
      <c r="B7" s="57" t="s">
        <v>77</v>
      </c>
      <c r="C7" s="31" t="s">
        <v>95</v>
      </c>
      <c r="D7" s="31" t="s">
        <v>460</v>
      </c>
      <c r="E7" s="31" t="s">
        <v>302</v>
      </c>
      <c r="F7" s="12">
        <v>2</v>
      </c>
    </row>
    <row r="8" spans="1:6" ht="21" customHeight="1">
      <c r="A8" s="11">
        <v>5</v>
      </c>
      <c r="B8" s="57" t="s">
        <v>78</v>
      </c>
      <c r="C8" s="31" t="s">
        <v>96</v>
      </c>
      <c r="D8" s="31" t="s">
        <v>283</v>
      </c>
      <c r="E8" s="31" t="s">
        <v>309</v>
      </c>
      <c r="F8" s="12">
        <v>2</v>
      </c>
    </row>
    <row r="9" spans="1:6" ht="21" customHeight="1">
      <c r="A9" s="11">
        <v>6</v>
      </c>
      <c r="B9" s="57" t="s">
        <v>452</v>
      </c>
      <c r="C9" s="31" t="s">
        <v>453</v>
      </c>
      <c r="D9" s="31" t="s">
        <v>284</v>
      </c>
      <c r="E9" s="31" t="s">
        <v>120</v>
      </c>
      <c r="F9" s="12">
        <v>2</v>
      </c>
    </row>
    <row r="10" spans="1:6" ht="21" customHeight="1">
      <c r="A10" s="11">
        <v>7</v>
      </c>
      <c r="B10" s="57" t="s">
        <v>79</v>
      </c>
      <c r="C10" s="31" t="s">
        <v>97</v>
      </c>
      <c r="D10" s="31" t="s">
        <v>284</v>
      </c>
      <c r="E10" s="31" t="s">
        <v>253</v>
      </c>
      <c r="F10" s="12">
        <v>2</v>
      </c>
    </row>
    <row r="11" spans="1:6" ht="21" customHeight="1">
      <c r="A11" s="11">
        <v>8</v>
      </c>
      <c r="B11" s="64" t="s">
        <v>324</v>
      </c>
      <c r="C11" s="27" t="s">
        <v>98</v>
      </c>
      <c r="D11" s="27" t="s">
        <v>17</v>
      </c>
      <c r="E11" s="27" t="s">
        <v>310</v>
      </c>
      <c r="F11" s="12">
        <v>2</v>
      </c>
    </row>
    <row r="12" spans="1:6" ht="21" customHeight="1">
      <c r="A12" s="11">
        <v>9</v>
      </c>
      <c r="B12" s="58" t="s">
        <v>80</v>
      </c>
      <c r="C12" s="43" t="s">
        <v>99</v>
      </c>
      <c r="D12" s="37" t="s">
        <v>285</v>
      </c>
      <c r="E12" s="27" t="s">
        <v>311</v>
      </c>
      <c r="F12" s="12">
        <v>2</v>
      </c>
    </row>
    <row r="13" spans="1:6" ht="21" customHeight="1">
      <c r="A13" s="11">
        <v>10</v>
      </c>
      <c r="B13" s="59" t="s">
        <v>81</v>
      </c>
      <c r="C13" s="43" t="s">
        <v>411</v>
      </c>
      <c r="D13" s="27" t="s">
        <v>115</v>
      </c>
      <c r="E13" s="27" t="s">
        <v>311</v>
      </c>
      <c r="F13" s="12">
        <v>2</v>
      </c>
    </row>
    <row r="14" spans="1:6" ht="21" customHeight="1">
      <c r="A14" s="11">
        <v>11</v>
      </c>
      <c r="B14" s="64" t="s">
        <v>325</v>
      </c>
      <c r="C14" s="38" t="s">
        <v>100</v>
      </c>
      <c r="D14" s="38" t="s">
        <v>116</v>
      </c>
      <c r="E14" s="38" t="s">
        <v>312</v>
      </c>
      <c r="F14" s="12">
        <v>2</v>
      </c>
    </row>
    <row r="15" spans="1:6" ht="21" customHeight="1">
      <c r="A15" s="11">
        <v>12</v>
      </c>
      <c r="B15" s="65" t="s">
        <v>326</v>
      </c>
      <c r="C15" s="38" t="s">
        <v>306</v>
      </c>
      <c r="D15" s="38" t="s">
        <v>410</v>
      </c>
      <c r="E15" s="38" t="s">
        <v>121</v>
      </c>
      <c r="F15" s="12">
        <v>2</v>
      </c>
    </row>
    <row r="16" spans="1:6" ht="21" customHeight="1">
      <c r="A16" s="11">
        <v>13</v>
      </c>
      <c r="B16" s="62" t="s">
        <v>82</v>
      </c>
      <c r="C16" s="44" t="s">
        <v>101</v>
      </c>
      <c r="D16" s="30" t="s">
        <v>286</v>
      </c>
      <c r="E16" s="30" t="s">
        <v>313</v>
      </c>
      <c r="F16" s="12">
        <v>2</v>
      </c>
    </row>
    <row r="17" spans="1:6" ht="21" customHeight="1">
      <c r="A17" s="11">
        <v>14</v>
      </c>
      <c r="B17" s="60" t="s">
        <v>83</v>
      </c>
      <c r="C17" s="39" t="s">
        <v>102</v>
      </c>
      <c r="D17" s="39" t="s">
        <v>287</v>
      </c>
      <c r="E17" s="39" t="s">
        <v>122</v>
      </c>
      <c r="F17" s="12">
        <v>2</v>
      </c>
    </row>
    <row r="18" spans="1:6" ht="21" customHeight="1">
      <c r="A18" s="11">
        <v>15</v>
      </c>
      <c r="B18" s="61" t="s">
        <v>490</v>
      </c>
      <c r="C18" s="40" t="s">
        <v>307</v>
      </c>
      <c r="D18" s="40" t="s">
        <v>288</v>
      </c>
      <c r="E18" s="30" t="s">
        <v>314</v>
      </c>
      <c r="F18" s="12">
        <v>2</v>
      </c>
    </row>
    <row r="19" spans="1:6" ht="21" customHeight="1">
      <c r="A19" s="11">
        <v>16</v>
      </c>
      <c r="B19" s="62" t="s">
        <v>84</v>
      </c>
      <c r="C19" s="41" t="s">
        <v>103</v>
      </c>
      <c r="D19" s="41" t="s">
        <v>118</v>
      </c>
      <c r="E19" s="41" t="s">
        <v>315</v>
      </c>
      <c r="F19" s="12">
        <v>2</v>
      </c>
    </row>
    <row r="20" spans="1:6" ht="21" customHeight="1">
      <c r="A20" s="11">
        <v>17</v>
      </c>
      <c r="B20" s="52" t="s">
        <v>85</v>
      </c>
      <c r="C20" s="30" t="s">
        <v>104</v>
      </c>
      <c r="D20" s="30" t="s">
        <v>289</v>
      </c>
      <c r="E20" s="30" t="s">
        <v>316</v>
      </c>
      <c r="F20" s="12">
        <v>2</v>
      </c>
    </row>
    <row r="21" spans="1:6" ht="21" customHeight="1">
      <c r="A21" s="11">
        <v>18</v>
      </c>
      <c r="B21" s="52" t="s">
        <v>86</v>
      </c>
      <c r="C21" s="30" t="s">
        <v>105</v>
      </c>
      <c r="D21" s="30" t="s">
        <v>290</v>
      </c>
      <c r="E21" s="30" t="s">
        <v>317</v>
      </c>
      <c r="F21" s="12">
        <v>2</v>
      </c>
    </row>
    <row r="22" spans="1:6" ht="21" customHeight="1">
      <c r="A22" s="11">
        <v>19</v>
      </c>
      <c r="B22" s="52" t="s">
        <v>21</v>
      </c>
      <c r="C22" s="30" t="s">
        <v>106</v>
      </c>
      <c r="D22" s="30" t="s">
        <v>291</v>
      </c>
      <c r="E22" s="30" t="s">
        <v>311</v>
      </c>
      <c r="F22" s="12">
        <v>2</v>
      </c>
    </row>
    <row r="23" spans="1:6" ht="21" customHeight="1">
      <c r="A23" s="11">
        <v>20</v>
      </c>
      <c r="B23" s="52" t="s">
        <v>454</v>
      </c>
      <c r="C23" s="30" t="s">
        <v>308</v>
      </c>
      <c r="D23" s="30" t="s">
        <v>291</v>
      </c>
      <c r="E23" s="30" t="s">
        <v>311</v>
      </c>
      <c r="F23" s="12">
        <v>2</v>
      </c>
    </row>
    <row r="24" spans="1:6" ht="21" customHeight="1">
      <c r="A24" s="11">
        <v>21</v>
      </c>
      <c r="B24" s="52" t="s">
        <v>87</v>
      </c>
      <c r="C24" s="30" t="s">
        <v>491</v>
      </c>
      <c r="D24" s="30" t="s">
        <v>292</v>
      </c>
      <c r="E24" s="30" t="s">
        <v>317</v>
      </c>
      <c r="F24" s="12">
        <v>2</v>
      </c>
    </row>
    <row r="25" spans="1:6" ht="21" customHeight="1">
      <c r="A25" s="11">
        <v>22</v>
      </c>
      <c r="B25" s="52" t="s">
        <v>88</v>
      </c>
      <c r="C25" s="30" t="s">
        <v>107</v>
      </c>
      <c r="D25" s="30" t="s">
        <v>293</v>
      </c>
      <c r="E25" s="30" t="s">
        <v>123</v>
      </c>
      <c r="F25" s="12">
        <v>2</v>
      </c>
    </row>
    <row r="26" spans="1:6" ht="21" customHeight="1">
      <c r="A26" s="11">
        <v>23</v>
      </c>
      <c r="B26" s="52" t="s">
        <v>89</v>
      </c>
      <c r="C26" s="30" t="s">
        <v>108</v>
      </c>
      <c r="D26" s="30" t="s">
        <v>294</v>
      </c>
      <c r="E26" s="30" t="s">
        <v>318</v>
      </c>
      <c r="F26" s="12">
        <v>2</v>
      </c>
    </row>
    <row r="27" spans="1:6" ht="21" customHeight="1">
      <c r="A27" s="11">
        <v>24</v>
      </c>
      <c r="B27" s="52" t="s">
        <v>90</v>
      </c>
      <c r="C27" s="30" t="s">
        <v>478</v>
      </c>
      <c r="D27" s="30" t="s">
        <v>295</v>
      </c>
      <c r="E27" s="30" t="s">
        <v>7</v>
      </c>
      <c r="F27" s="12">
        <v>2</v>
      </c>
    </row>
    <row r="28" spans="1:6" ht="21" customHeight="1">
      <c r="A28" s="11">
        <v>25</v>
      </c>
      <c r="B28" s="52" t="s">
        <v>303</v>
      </c>
      <c r="C28" s="30" t="s">
        <v>109</v>
      </c>
      <c r="D28" s="30" t="s">
        <v>294</v>
      </c>
      <c r="E28" s="30" t="s">
        <v>319</v>
      </c>
      <c r="F28" s="12">
        <v>2</v>
      </c>
    </row>
    <row r="29" spans="1:6" ht="21" customHeight="1">
      <c r="A29" s="11">
        <v>26</v>
      </c>
      <c r="B29" s="52" t="s">
        <v>91</v>
      </c>
      <c r="C29" s="30" t="s">
        <v>110</v>
      </c>
      <c r="D29" s="30" t="s">
        <v>296</v>
      </c>
      <c r="E29" s="30" t="s">
        <v>320</v>
      </c>
      <c r="F29" s="12">
        <v>2</v>
      </c>
    </row>
    <row r="30" spans="1:6" ht="21" customHeight="1">
      <c r="A30" s="11">
        <v>27</v>
      </c>
      <c r="B30" s="52" t="s">
        <v>18</v>
      </c>
      <c r="C30" s="30" t="s">
        <v>111</v>
      </c>
      <c r="D30" s="30" t="s">
        <v>297</v>
      </c>
      <c r="E30" s="30" t="s">
        <v>321</v>
      </c>
      <c r="F30" s="12">
        <v>2</v>
      </c>
    </row>
    <row r="31" spans="1:6" ht="21" customHeight="1">
      <c r="A31" s="11">
        <v>28</v>
      </c>
      <c r="B31" s="63" t="s">
        <v>92</v>
      </c>
      <c r="C31" s="30" t="s">
        <v>112</v>
      </c>
      <c r="D31" s="30" t="s">
        <v>298</v>
      </c>
      <c r="E31" s="42" t="s">
        <v>322</v>
      </c>
      <c r="F31" s="12">
        <v>2</v>
      </c>
    </row>
    <row r="32" spans="1:6" ht="21" customHeight="1">
      <c r="A32" s="11">
        <v>29</v>
      </c>
      <c r="B32" s="52" t="s">
        <v>93</v>
      </c>
      <c r="C32" s="30" t="s">
        <v>113</v>
      </c>
      <c r="D32" s="30" t="s">
        <v>299</v>
      </c>
      <c r="E32" s="30" t="s">
        <v>323</v>
      </c>
      <c r="F32" s="12">
        <v>2</v>
      </c>
    </row>
    <row r="33" spans="1:6" ht="21" customHeight="1">
      <c r="A33" s="12" t="s">
        <v>8</v>
      </c>
      <c r="B33" s="21"/>
      <c r="C33" s="21"/>
      <c r="D33" s="21"/>
      <c r="E33" s="21"/>
      <c r="F33" s="12">
        <f>SUM(F4:F32)</f>
        <v>58</v>
      </c>
    </row>
    <row r="34" spans="1:6" ht="25.9" customHeight="1">
      <c r="A34" s="99" t="s">
        <v>304</v>
      </c>
      <c r="B34" s="99"/>
      <c r="C34" s="99"/>
      <c r="D34" s="99"/>
      <c r="E34" s="99"/>
      <c r="F34" s="99"/>
    </row>
  </sheetData>
  <mergeCells count="3">
    <mergeCell ref="A1:F1"/>
    <mergeCell ref="A2:F2"/>
    <mergeCell ref="A34:F34"/>
  </mergeCells>
  <phoneticPr fontId="36" type="noConversion"/>
  <pageMargins left="0.69930555555555596" right="0.69930555555555596" top="0.75" bottom="0.75" header="0.3" footer="0.3"/>
  <pageSetup paperSize="9" orientation="portrait" horizontalDpi="2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7"/>
  <sheetViews>
    <sheetView topLeftCell="A4" workbookViewId="0">
      <selection activeCell="C20" sqref="C20"/>
    </sheetView>
  </sheetViews>
  <sheetFormatPr defaultColWidth="9" defaultRowHeight="30" customHeight="1"/>
  <cols>
    <col min="1" max="1" width="6.125" customWidth="1"/>
    <col min="2" max="2" width="26.25" customWidth="1"/>
    <col min="3" max="3" width="18.125" customWidth="1"/>
    <col min="4" max="4" width="14.125" customWidth="1"/>
    <col min="5" max="5" width="11.75" customWidth="1"/>
    <col min="6" max="6" width="10.125" customWidth="1"/>
  </cols>
  <sheetData>
    <row r="1" spans="1:6" ht="30" customHeight="1">
      <c r="A1" s="97" t="s">
        <v>456</v>
      </c>
      <c r="B1" s="97"/>
      <c r="C1" s="97"/>
      <c r="D1" s="97"/>
      <c r="E1" s="97"/>
      <c r="F1" s="97"/>
    </row>
    <row r="2" spans="1:6" ht="23.25" customHeight="1">
      <c r="A2" s="16"/>
      <c r="B2" s="16"/>
      <c r="C2" s="16"/>
      <c r="D2" s="100" t="s">
        <v>0</v>
      </c>
      <c r="E2" s="100"/>
      <c r="F2" s="100"/>
    </row>
    <row r="3" spans="1:6" ht="26.25" customHeight="1">
      <c r="A3" s="11" t="s">
        <v>1</v>
      </c>
      <c r="B3" s="11" t="s">
        <v>14</v>
      </c>
      <c r="C3" s="14" t="s">
        <v>327</v>
      </c>
      <c r="D3" s="14" t="s">
        <v>5</v>
      </c>
      <c r="E3" s="20" t="s">
        <v>15</v>
      </c>
      <c r="F3" s="14" t="s">
        <v>6</v>
      </c>
    </row>
    <row r="4" spans="1:6" ht="26.25" customHeight="1">
      <c r="A4" s="11">
        <v>1</v>
      </c>
      <c r="B4" s="57" t="s">
        <v>423</v>
      </c>
      <c r="C4" s="31" t="s">
        <v>135</v>
      </c>
      <c r="D4" s="31" t="s">
        <v>479</v>
      </c>
      <c r="E4" s="31" t="s">
        <v>154</v>
      </c>
      <c r="F4" s="12">
        <v>1</v>
      </c>
    </row>
    <row r="5" spans="1:6" ht="26.25" customHeight="1">
      <c r="A5" s="11">
        <v>2</v>
      </c>
      <c r="B5" s="57" t="s">
        <v>422</v>
      </c>
      <c r="C5" s="31" t="s">
        <v>25</v>
      </c>
      <c r="D5" s="31" t="s">
        <v>114</v>
      </c>
      <c r="E5" s="31" t="s">
        <v>119</v>
      </c>
      <c r="F5" s="12">
        <v>1</v>
      </c>
    </row>
    <row r="6" spans="1:6" ht="26.25" customHeight="1">
      <c r="A6" s="11">
        <v>3</v>
      </c>
      <c r="B6" s="57" t="s">
        <v>421</v>
      </c>
      <c r="C6" s="31" t="s">
        <v>335</v>
      </c>
      <c r="D6" s="31" t="s">
        <v>151</v>
      </c>
      <c r="E6" s="31" t="s">
        <v>155</v>
      </c>
      <c r="F6" s="12">
        <v>1</v>
      </c>
    </row>
    <row r="7" spans="1:6" ht="26.25" customHeight="1">
      <c r="A7" s="11">
        <v>4</v>
      </c>
      <c r="B7" s="57" t="s">
        <v>420</v>
      </c>
      <c r="C7" s="31" t="s">
        <v>136</v>
      </c>
      <c r="D7" s="31" t="s">
        <v>152</v>
      </c>
      <c r="E7" s="31" t="s">
        <v>156</v>
      </c>
      <c r="F7" s="12">
        <v>1</v>
      </c>
    </row>
    <row r="8" spans="1:6" ht="26.25" customHeight="1">
      <c r="A8" s="11">
        <v>5</v>
      </c>
      <c r="B8" s="57" t="s">
        <v>419</v>
      </c>
      <c r="C8" s="31" t="s">
        <v>137</v>
      </c>
      <c r="D8" s="31" t="s">
        <v>153</v>
      </c>
      <c r="E8" s="31" t="s">
        <v>7</v>
      </c>
      <c r="F8" s="12">
        <v>1</v>
      </c>
    </row>
    <row r="9" spans="1:6" ht="26.25" customHeight="1">
      <c r="A9" s="11">
        <v>6</v>
      </c>
      <c r="B9" s="57" t="s">
        <v>418</v>
      </c>
      <c r="C9" s="31" t="s">
        <v>138</v>
      </c>
      <c r="D9" s="31" t="s">
        <v>153</v>
      </c>
      <c r="E9" s="31" t="s">
        <v>156</v>
      </c>
      <c r="F9" s="12">
        <v>1</v>
      </c>
    </row>
    <row r="10" spans="1:6" ht="26.25" customHeight="1">
      <c r="A10" s="11">
        <v>7</v>
      </c>
      <c r="B10" s="57" t="s">
        <v>416</v>
      </c>
      <c r="C10" s="31" t="s">
        <v>139</v>
      </c>
      <c r="D10" s="31" t="s">
        <v>234</v>
      </c>
      <c r="E10" s="31" t="s">
        <v>336</v>
      </c>
      <c r="F10" s="12">
        <v>1</v>
      </c>
    </row>
    <row r="11" spans="1:6" ht="26.25" customHeight="1">
      <c r="A11" s="11">
        <v>8</v>
      </c>
      <c r="B11" s="78" t="s">
        <v>417</v>
      </c>
      <c r="C11" s="31" t="s">
        <v>412</v>
      </c>
      <c r="D11" s="23" t="s">
        <v>413</v>
      </c>
      <c r="E11" s="23" t="s">
        <v>414</v>
      </c>
      <c r="F11" s="12">
        <v>1</v>
      </c>
    </row>
    <row r="12" spans="1:6" ht="26.25" customHeight="1">
      <c r="A12" s="11">
        <v>9</v>
      </c>
      <c r="B12" s="64" t="s">
        <v>444</v>
      </c>
      <c r="C12" s="45" t="s">
        <v>443</v>
      </c>
      <c r="D12" s="45" t="s">
        <v>433</v>
      </c>
      <c r="E12" s="45" t="s">
        <v>311</v>
      </c>
      <c r="F12" s="12">
        <v>1</v>
      </c>
    </row>
    <row r="13" spans="1:6" ht="26.25" customHeight="1">
      <c r="A13" s="11">
        <v>10</v>
      </c>
      <c r="B13" s="64" t="s">
        <v>125</v>
      </c>
      <c r="C13" s="45" t="s">
        <v>140</v>
      </c>
      <c r="D13" s="45" t="s">
        <v>329</v>
      </c>
      <c r="E13" s="45" t="s">
        <v>7</v>
      </c>
      <c r="F13" s="12">
        <v>1</v>
      </c>
    </row>
    <row r="14" spans="1:6" ht="26.25" customHeight="1">
      <c r="A14" s="11">
        <v>11</v>
      </c>
      <c r="B14" s="66" t="s">
        <v>126</v>
      </c>
      <c r="C14" s="40" t="s">
        <v>328</v>
      </c>
      <c r="D14" s="40" t="s">
        <v>330</v>
      </c>
      <c r="E14" s="40" t="s">
        <v>337</v>
      </c>
      <c r="F14" s="12">
        <v>1</v>
      </c>
    </row>
    <row r="15" spans="1:6" ht="26.25" customHeight="1">
      <c r="A15" s="11">
        <v>12</v>
      </c>
      <c r="B15" s="28" t="s">
        <v>127</v>
      </c>
      <c r="C15" s="44" t="s">
        <v>141</v>
      </c>
      <c r="D15" s="30" t="s">
        <v>286</v>
      </c>
      <c r="E15" s="30" t="s">
        <v>13</v>
      </c>
      <c r="F15" s="12">
        <v>1</v>
      </c>
    </row>
    <row r="16" spans="1:6" ht="26.25" customHeight="1">
      <c r="A16" s="11">
        <v>13</v>
      </c>
      <c r="B16" s="67" t="s">
        <v>128</v>
      </c>
      <c r="C16" s="46" t="s">
        <v>142</v>
      </c>
      <c r="D16" s="46" t="s">
        <v>331</v>
      </c>
      <c r="E16" s="46" t="s">
        <v>157</v>
      </c>
      <c r="F16" s="12">
        <v>1</v>
      </c>
    </row>
    <row r="17" spans="1:6" ht="26.25" customHeight="1">
      <c r="A17" s="11">
        <v>14</v>
      </c>
      <c r="B17" s="67" t="s">
        <v>445</v>
      </c>
      <c r="C17" s="46" t="s">
        <v>143</v>
      </c>
      <c r="D17" s="46" t="s">
        <v>332</v>
      </c>
      <c r="E17" s="46" t="s">
        <v>463</v>
      </c>
      <c r="F17" s="12">
        <v>1</v>
      </c>
    </row>
    <row r="18" spans="1:6" ht="26.25" customHeight="1">
      <c r="A18" s="11">
        <v>15</v>
      </c>
      <c r="B18" s="28" t="s">
        <v>129</v>
      </c>
      <c r="C18" s="30" t="s">
        <v>144</v>
      </c>
      <c r="D18" s="30" t="s">
        <v>291</v>
      </c>
      <c r="E18" s="30" t="s">
        <v>338</v>
      </c>
      <c r="F18" s="12">
        <v>1</v>
      </c>
    </row>
    <row r="19" spans="1:6" ht="26.25" customHeight="1">
      <c r="A19" s="11">
        <v>16</v>
      </c>
      <c r="B19" s="28" t="s">
        <v>130</v>
      </c>
      <c r="C19" s="30" t="s">
        <v>145</v>
      </c>
      <c r="D19" s="30" t="s">
        <v>289</v>
      </c>
      <c r="E19" s="42" t="s">
        <v>20</v>
      </c>
      <c r="F19" s="12">
        <v>1</v>
      </c>
    </row>
    <row r="20" spans="1:6" ht="26.25" customHeight="1">
      <c r="A20" s="11">
        <v>17</v>
      </c>
      <c r="B20" s="28" t="s">
        <v>446</v>
      </c>
      <c r="C20" s="30" t="s">
        <v>485</v>
      </c>
      <c r="D20" s="30" t="s">
        <v>294</v>
      </c>
      <c r="E20" s="30" t="s">
        <v>7</v>
      </c>
      <c r="F20" s="12">
        <v>1</v>
      </c>
    </row>
    <row r="21" spans="1:6" ht="26.25" customHeight="1">
      <c r="A21" s="11">
        <v>18</v>
      </c>
      <c r="B21" s="28" t="s">
        <v>447</v>
      </c>
      <c r="C21" s="30" t="s">
        <v>146</v>
      </c>
      <c r="D21" s="30" t="s">
        <v>294</v>
      </c>
      <c r="E21" s="30" t="s">
        <v>7</v>
      </c>
      <c r="F21" s="12">
        <v>1</v>
      </c>
    </row>
    <row r="22" spans="1:6" ht="26.25" customHeight="1">
      <c r="A22" s="11">
        <v>19</v>
      </c>
      <c r="B22" s="28" t="s">
        <v>131</v>
      </c>
      <c r="C22" s="30" t="s">
        <v>147</v>
      </c>
      <c r="D22" s="30" t="s">
        <v>293</v>
      </c>
      <c r="E22" s="30" t="s">
        <v>317</v>
      </c>
      <c r="F22" s="12">
        <v>1</v>
      </c>
    </row>
    <row r="23" spans="1:6" ht="26.25" customHeight="1">
      <c r="A23" s="11">
        <v>20</v>
      </c>
      <c r="B23" s="28" t="s">
        <v>132</v>
      </c>
      <c r="C23" s="30" t="s">
        <v>148</v>
      </c>
      <c r="D23" s="30" t="s">
        <v>293</v>
      </c>
      <c r="E23" s="30" t="s">
        <v>20</v>
      </c>
      <c r="F23" s="12">
        <v>1</v>
      </c>
    </row>
    <row r="24" spans="1:6" ht="26.25" customHeight="1">
      <c r="A24" s="11">
        <v>21</v>
      </c>
      <c r="B24" s="28" t="s">
        <v>133</v>
      </c>
      <c r="C24" s="30" t="s">
        <v>149</v>
      </c>
      <c r="D24" s="30" t="s">
        <v>333</v>
      </c>
      <c r="E24" s="30" t="s">
        <v>7</v>
      </c>
      <c r="F24" s="12">
        <v>1</v>
      </c>
    </row>
    <row r="25" spans="1:6" ht="26.25" customHeight="1">
      <c r="A25" s="11">
        <v>22</v>
      </c>
      <c r="B25" s="28" t="s">
        <v>134</v>
      </c>
      <c r="C25" s="30" t="s">
        <v>150</v>
      </c>
      <c r="D25" s="30" t="s">
        <v>334</v>
      </c>
      <c r="E25" s="30" t="s">
        <v>339</v>
      </c>
      <c r="F25" s="12">
        <v>1</v>
      </c>
    </row>
    <row r="26" spans="1:6" ht="26.25" customHeight="1">
      <c r="A26" s="11" t="s">
        <v>8</v>
      </c>
      <c r="B26" s="21"/>
      <c r="C26" s="21"/>
      <c r="D26" s="21"/>
      <c r="E26" s="21"/>
      <c r="F26" s="12">
        <v>22</v>
      </c>
    </row>
    <row r="27" spans="1:6" ht="19.899999999999999" customHeight="1">
      <c r="A27" s="99" t="s">
        <v>415</v>
      </c>
      <c r="B27" s="99"/>
      <c r="C27" s="99"/>
      <c r="D27" s="99"/>
      <c r="E27" s="99"/>
      <c r="F27" s="99"/>
    </row>
  </sheetData>
  <mergeCells count="3">
    <mergeCell ref="A1:F1"/>
    <mergeCell ref="D2:F2"/>
    <mergeCell ref="A27:F27"/>
  </mergeCells>
  <phoneticPr fontId="36" type="noConversion"/>
  <pageMargins left="0.70763888888888904" right="0.70763888888888904" top="0.74791666666666701" bottom="0.35416666666666702" header="0.118055555555556" footer="0.118055555555556"/>
  <pageSetup paperSize="9" orientation="portrait" horizontalDpi="2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G7" sqref="G7"/>
    </sheetView>
  </sheetViews>
  <sheetFormatPr defaultColWidth="9" defaultRowHeight="13.5"/>
  <cols>
    <col min="1" max="1" width="6.125" customWidth="1"/>
    <col min="2" max="2" width="24.875" customWidth="1"/>
    <col min="3" max="3" width="16.625" customWidth="1"/>
    <col min="4" max="4" width="14.625" customWidth="1"/>
    <col min="5" max="5" width="14" customWidth="1"/>
    <col min="6" max="6" width="11" customWidth="1"/>
  </cols>
  <sheetData>
    <row r="1" spans="1:6" ht="37.9" customHeight="1">
      <c r="A1" s="97" t="s">
        <v>475</v>
      </c>
      <c r="B1" s="97"/>
      <c r="C1" s="97"/>
      <c r="D1" s="97"/>
      <c r="E1" s="97"/>
      <c r="F1" s="97"/>
    </row>
    <row r="2" spans="1:6" ht="17.25" customHeight="1">
      <c r="A2" s="16"/>
      <c r="B2" s="16"/>
      <c r="C2" s="16"/>
      <c r="D2" s="16"/>
      <c r="E2" s="81" t="s">
        <v>439</v>
      </c>
      <c r="F2" s="82"/>
    </row>
    <row r="3" spans="1:6" ht="81.75" customHeight="1">
      <c r="A3" s="11" t="s">
        <v>1</v>
      </c>
      <c r="B3" s="11" t="s">
        <v>2</v>
      </c>
      <c r="C3" s="14" t="s">
        <v>10</v>
      </c>
      <c r="D3" s="14" t="s">
        <v>5</v>
      </c>
      <c r="E3" s="14" t="s">
        <v>348</v>
      </c>
      <c r="F3" s="14" t="s">
        <v>6</v>
      </c>
    </row>
    <row r="4" spans="1:6" ht="81.75" customHeight="1">
      <c r="A4" s="35">
        <v>1</v>
      </c>
      <c r="B4" s="57" t="s">
        <v>340</v>
      </c>
      <c r="C4" s="31" t="s">
        <v>342</v>
      </c>
      <c r="D4" s="33" t="s">
        <v>345</v>
      </c>
      <c r="E4" s="32" t="s">
        <v>349</v>
      </c>
      <c r="F4" s="68">
        <v>3</v>
      </c>
    </row>
    <row r="5" spans="1:6" ht="81.75" customHeight="1">
      <c r="A5" s="11">
        <v>2</v>
      </c>
      <c r="B5" s="29" t="s">
        <v>341</v>
      </c>
      <c r="C5" s="32" t="s">
        <v>343</v>
      </c>
      <c r="D5" s="32" t="s">
        <v>346</v>
      </c>
      <c r="E5" s="32" t="s">
        <v>350</v>
      </c>
      <c r="F5" s="68">
        <v>3</v>
      </c>
    </row>
    <row r="6" spans="1:6" ht="81.75" customHeight="1">
      <c r="A6" s="11">
        <v>3</v>
      </c>
      <c r="B6" s="28" t="s">
        <v>476</v>
      </c>
      <c r="C6" s="30" t="s">
        <v>344</v>
      </c>
      <c r="D6" s="30" t="s">
        <v>347</v>
      </c>
      <c r="E6" s="30" t="s">
        <v>351</v>
      </c>
      <c r="F6" s="68">
        <v>3</v>
      </c>
    </row>
    <row r="7" spans="1:6" ht="81.75" customHeight="1">
      <c r="A7" s="11" t="s">
        <v>8</v>
      </c>
      <c r="B7" s="22"/>
      <c r="C7" s="22"/>
      <c r="D7" s="22"/>
      <c r="E7" s="69"/>
      <c r="F7" s="12">
        <f>SUM(F4:F6)</f>
        <v>9</v>
      </c>
    </row>
    <row r="8" spans="1:6" ht="24" customHeight="1">
      <c r="A8" s="99" t="s">
        <v>428</v>
      </c>
      <c r="B8" s="99"/>
      <c r="C8" s="99"/>
      <c r="D8" s="99"/>
      <c r="E8" s="99"/>
      <c r="F8" s="99"/>
    </row>
  </sheetData>
  <mergeCells count="2">
    <mergeCell ref="A1:F1"/>
    <mergeCell ref="A8:F8"/>
  </mergeCells>
  <phoneticPr fontId="36" type="noConversion"/>
  <pageMargins left="0.75" right="0.75" top="1" bottom="1" header="0.51180555555555596" footer="0.51180555555555596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C7" sqref="C7"/>
    </sheetView>
  </sheetViews>
  <sheetFormatPr defaultColWidth="9" defaultRowHeight="13.5"/>
  <cols>
    <col min="1" max="1" width="7" customWidth="1"/>
    <col min="2" max="2" width="28.125" customWidth="1"/>
    <col min="3" max="3" width="16" customWidth="1"/>
    <col min="4" max="4" width="15" customWidth="1"/>
    <col min="5" max="5" width="11.125" customWidth="1"/>
    <col min="6" max="6" width="9" customWidth="1"/>
  </cols>
  <sheetData>
    <row r="1" spans="1:6" ht="30" customHeight="1">
      <c r="A1" s="97" t="s">
        <v>470</v>
      </c>
      <c r="B1" s="97"/>
      <c r="C1" s="97"/>
      <c r="D1" s="97"/>
      <c r="E1" s="97"/>
      <c r="F1" s="97"/>
    </row>
    <row r="2" spans="1:6" ht="17.25" customHeight="1">
      <c r="A2" s="16"/>
      <c r="B2" s="16"/>
      <c r="C2" s="98" t="s">
        <v>0</v>
      </c>
      <c r="D2" s="98"/>
      <c r="E2" s="98"/>
      <c r="F2" s="98"/>
    </row>
    <row r="3" spans="1:6" ht="38.25" customHeight="1">
      <c r="A3" s="7" t="s">
        <v>1</v>
      </c>
      <c r="B3" s="7" t="s">
        <v>19</v>
      </c>
      <c r="C3" s="9" t="s">
        <v>376</v>
      </c>
      <c r="D3" s="9" t="s">
        <v>4</v>
      </c>
      <c r="E3" s="9" t="s">
        <v>5</v>
      </c>
      <c r="F3" s="9" t="s">
        <v>6</v>
      </c>
    </row>
    <row r="4" spans="1:6" ht="38.25" customHeight="1">
      <c r="A4" s="17">
        <v>1</v>
      </c>
      <c r="B4" s="57" t="s">
        <v>158</v>
      </c>
      <c r="C4" s="31" t="s">
        <v>168</v>
      </c>
      <c r="D4" s="31" t="s">
        <v>180</v>
      </c>
      <c r="E4" s="33" t="s">
        <v>281</v>
      </c>
      <c r="F4" s="19">
        <v>0.5</v>
      </c>
    </row>
    <row r="5" spans="1:6" ht="38.25" customHeight="1">
      <c r="A5" s="17">
        <v>2</v>
      </c>
      <c r="B5" s="57" t="s">
        <v>448</v>
      </c>
      <c r="C5" s="31" t="s">
        <v>169</v>
      </c>
      <c r="D5" s="31" t="s">
        <v>119</v>
      </c>
      <c r="E5" s="33" t="s">
        <v>356</v>
      </c>
      <c r="F5" s="19">
        <v>0.5</v>
      </c>
    </row>
    <row r="6" spans="1:6" ht="38.25" customHeight="1">
      <c r="A6" s="17">
        <v>3</v>
      </c>
      <c r="B6" s="26" t="s">
        <v>159</v>
      </c>
      <c r="C6" s="27" t="s">
        <v>170</v>
      </c>
      <c r="D6" s="27" t="s">
        <v>181</v>
      </c>
      <c r="E6" s="27" t="s">
        <v>28</v>
      </c>
      <c r="F6" s="19">
        <v>0.5</v>
      </c>
    </row>
    <row r="7" spans="1:6" ht="38.25" customHeight="1">
      <c r="A7" s="17">
        <v>4</v>
      </c>
      <c r="B7" s="26" t="s">
        <v>160</v>
      </c>
      <c r="C7" s="27" t="s">
        <v>171</v>
      </c>
      <c r="D7" s="27" t="s">
        <v>467</v>
      </c>
      <c r="E7" s="27" t="s">
        <v>186</v>
      </c>
      <c r="F7" s="19">
        <v>0.5</v>
      </c>
    </row>
    <row r="8" spans="1:6" ht="38.25" customHeight="1">
      <c r="A8" s="17">
        <v>5</v>
      </c>
      <c r="B8" s="26" t="s">
        <v>161</v>
      </c>
      <c r="C8" s="27" t="s">
        <v>377</v>
      </c>
      <c r="D8" s="27" t="s">
        <v>182</v>
      </c>
      <c r="E8" s="27" t="s">
        <v>117</v>
      </c>
      <c r="F8" s="19">
        <v>0.5</v>
      </c>
    </row>
    <row r="9" spans="1:6" ht="38.25" customHeight="1">
      <c r="A9" s="17">
        <v>6</v>
      </c>
      <c r="B9" s="66" t="s">
        <v>450</v>
      </c>
      <c r="C9" s="40" t="s">
        <v>378</v>
      </c>
      <c r="D9" s="40" t="s">
        <v>183</v>
      </c>
      <c r="E9" s="40" t="s">
        <v>330</v>
      </c>
      <c r="F9" s="19">
        <v>0.5</v>
      </c>
    </row>
    <row r="10" spans="1:6" ht="38.25" customHeight="1">
      <c r="A10" s="17">
        <v>7</v>
      </c>
      <c r="B10" s="28" t="s">
        <v>451</v>
      </c>
      <c r="C10" s="30" t="s">
        <v>172</v>
      </c>
      <c r="D10" s="30" t="s">
        <v>379</v>
      </c>
      <c r="E10" s="30" t="s">
        <v>380</v>
      </c>
      <c r="F10" s="19">
        <v>0.5</v>
      </c>
    </row>
    <row r="11" spans="1:6" ht="38.25" customHeight="1">
      <c r="A11" s="17">
        <v>8</v>
      </c>
      <c r="B11" s="55" t="s">
        <v>449</v>
      </c>
      <c r="C11" s="47" t="s">
        <v>173</v>
      </c>
      <c r="D11" s="41" t="s">
        <v>184</v>
      </c>
      <c r="E11" s="41" t="s">
        <v>381</v>
      </c>
      <c r="F11" s="19">
        <v>0.5</v>
      </c>
    </row>
    <row r="12" spans="1:6" ht="38.25" customHeight="1">
      <c r="A12" s="17">
        <v>9</v>
      </c>
      <c r="B12" s="28" t="s">
        <v>162</v>
      </c>
      <c r="C12" s="30" t="s">
        <v>174</v>
      </c>
      <c r="D12" s="30" t="s">
        <v>464</v>
      </c>
      <c r="E12" s="30" t="s">
        <v>382</v>
      </c>
      <c r="F12" s="19">
        <v>0.5</v>
      </c>
    </row>
    <row r="13" spans="1:6" ht="38.25" customHeight="1">
      <c r="A13" s="17">
        <v>10</v>
      </c>
      <c r="B13" s="28" t="s">
        <v>163</v>
      </c>
      <c r="C13" s="30" t="s">
        <v>175</v>
      </c>
      <c r="D13" s="30" t="s">
        <v>464</v>
      </c>
      <c r="E13" s="30" t="s">
        <v>434</v>
      </c>
      <c r="F13" s="19">
        <v>0.5</v>
      </c>
    </row>
    <row r="14" spans="1:6" ht="38.25" customHeight="1">
      <c r="A14" s="17">
        <v>11</v>
      </c>
      <c r="B14" s="28" t="s">
        <v>164</v>
      </c>
      <c r="C14" s="30" t="s">
        <v>176</v>
      </c>
      <c r="D14" s="30" t="s">
        <v>20</v>
      </c>
      <c r="E14" s="30" t="s">
        <v>383</v>
      </c>
      <c r="F14" s="19">
        <v>0.5</v>
      </c>
    </row>
    <row r="15" spans="1:6" ht="38.25" customHeight="1">
      <c r="A15" s="17">
        <v>12</v>
      </c>
      <c r="B15" s="28" t="s">
        <v>165</v>
      </c>
      <c r="C15" s="30" t="s">
        <v>177</v>
      </c>
      <c r="D15" s="30" t="s">
        <v>185</v>
      </c>
      <c r="E15" s="30" t="s">
        <v>383</v>
      </c>
      <c r="F15" s="19">
        <v>0.5</v>
      </c>
    </row>
    <row r="16" spans="1:6" ht="38.25" customHeight="1">
      <c r="A16" s="17">
        <v>13</v>
      </c>
      <c r="B16" s="28" t="s">
        <v>166</v>
      </c>
      <c r="C16" s="30" t="s">
        <v>178</v>
      </c>
      <c r="D16" s="30" t="s">
        <v>465</v>
      </c>
      <c r="E16" s="30" t="s">
        <v>384</v>
      </c>
      <c r="F16" s="19">
        <v>0.5</v>
      </c>
    </row>
    <row r="17" spans="1:6" ht="38.25" customHeight="1">
      <c r="A17" s="17">
        <v>14</v>
      </c>
      <c r="B17" s="28" t="s">
        <v>167</v>
      </c>
      <c r="C17" s="30" t="s">
        <v>179</v>
      </c>
      <c r="D17" s="30" t="s">
        <v>466</v>
      </c>
      <c r="E17" s="30" t="s">
        <v>435</v>
      </c>
      <c r="F17" s="19">
        <v>0.5</v>
      </c>
    </row>
    <row r="18" spans="1:6" ht="38.25" customHeight="1">
      <c r="A18" s="19" t="s">
        <v>8</v>
      </c>
      <c r="B18" s="18"/>
      <c r="C18" s="17"/>
      <c r="D18" s="17"/>
      <c r="E18" s="17"/>
      <c r="F18" s="19">
        <f>SUM(F4:F17)</f>
        <v>7</v>
      </c>
    </row>
    <row r="19" spans="1:6" ht="28.9" customHeight="1">
      <c r="A19" s="99" t="s">
        <v>22</v>
      </c>
      <c r="B19" s="99"/>
      <c r="C19" s="99"/>
      <c r="D19" s="99"/>
      <c r="E19" s="99"/>
      <c r="F19" s="99"/>
    </row>
  </sheetData>
  <mergeCells count="3">
    <mergeCell ref="A1:F1"/>
    <mergeCell ref="C2:F2"/>
    <mergeCell ref="A19:F19"/>
  </mergeCells>
  <phoneticPr fontId="36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4"/>
  <sheetViews>
    <sheetView tabSelected="1" workbookViewId="0">
      <selection activeCell="Q11" sqref="Q11"/>
    </sheetView>
  </sheetViews>
  <sheetFormatPr defaultColWidth="9" defaultRowHeight="13.5"/>
  <cols>
    <col min="1" max="1" width="4.375" customWidth="1"/>
    <col min="2" max="2" width="15.75" customWidth="1"/>
    <col min="3" max="3" width="10.125" customWidth="1"/>
    <col min="4" max="4" width="8.625" customWidth="1"/>
    <col min="5" max="5" width="5" customWidth="1"/>
    <col min="6" max="6" width="4.875" customWidth="1"/>
    <col min="7" max="7" width="16.375" customWidth="1"/>
    <col min="8" max="8" width="11" customWidth="1"/>
    <col min="9" max="9" width="8.625" customWidth="1"/>
  </cols>
  <sheetData>
    <row r="1" spans="1:9" ht="21" customHeight="1">
      <c r="A1" s="101" t="s">
        <v>468</v>
      </c>
      <c r="B1" s="101"/>
      <c r="C1" s="101"/>
      <c r="D1" s="101"/>
      <c r="E1" s="101"/>
      <c r="F1" s="102"/>
      <c r="G1" s="102"/>
      <c r="H1" s="102"/>
      <c r="I1" s="102"/>
    </row>
    <row r="2" spans="1:9" ht="15.75" customHeight="1">
      <c r="A2" s="103" t="s">
        <v>23</v>
      </c>
      <c r="B2" s="104"/>
      <c r="C2" s="104"/>
      <c r="D2" s="104"/>
      <c r="E2" s="104"/>
      <c r="F2" s="104"/>
      <c r="G2" s="104"/>
      <c r="H2" s="104"/>
      <c r="I2" s="104"/>
    </row>
    <row r="3" spans="1:9" ht="24" customHeight="1">
      <c r="A3" s="7" t="s">
        <v>1</v>
      </c>
      <c r="B3" s="8" t="s">
        <v>24</v>
      </c>
      <c r="C3" s="9" t="s">
        <v>5</v>
      </c>
      <c r="D3" s="9" t="s">
        <v>6</v>
      </c>
      <c r="E3" s="10"/>
      <c r="F3" s="7" t="s">
        <v>1</v>
      </c>
      <c r="G3" s="8" t="s">
        <v>24</v>
      </c>
      <c r="H3" s="9" t="s">
        <v>5</v>
      </c>
      <c r="I3" s="9" t="s">
        <v>6</v>
      </c>
    </row>
    <row r="4" spans="1:9" ht="22.5" customHeight="1">
      <c r="A4" s="11">
        <v>1</v>
      </c>
      <c r="B4" s="31" t="s">
        <v>187</v>
      </c>
      <c r="C4" s="33" t="s">
        <v>352</v>
      </c>
      <c r="D4" s="12">
        <v>0.5</v>
      </c>
      <c r="E4" s="13"/>
      <c r="F4" s="11">
        <v>29</v>
      </c>
      <c r="G4" s="46" t="s">
        <v>211</v>
      </c>
      <c r="H4" s="41" t="s">
        <v>363</v>
      </c>
      <c r="I4" s="12">
        <v>0.5</v>
      </c>
    </row>
    <row r="5" spans="1:9" ht="22.5" customHeight="1">
      <c r="A5" s="11">
        <v>2</v>
      </c>
      <c r="B5" s="31" t="s">
        <v>188</v>
      </c>
      <c r="C5" s="33" t="s">
        <v>353</v>
      </c>
      <c r="D5" s="12">
        <v>0.5</v>
      </c>
      <c r="E5" s="13"/>
      <c r="F5" s="11">
        <v>30</v>
      </c>
      <c r="G5" s="46" t="s">
        <v>212</v>
      </c>
      <c r="H5" s="41" t="s">
        <v>363</v>
      </c>
      <c r="I5" s="12">
        <v>0.5</v>
      </c>
    </row>
    <row r="6" spans="1:9" ht="22.5" customHeight="1">
      <c r="A6" s="11">
        <v>3</v>
      </c>
      <c r="B6" s="31" t="s">
        <v>189</v>
      </c>
      <c r="C6" s="33" t="s">
        <v>354</v>
      </c>
      <c r="D6" s="12">
        <v>0.5</v>
      </c>
      <c r="E6" s="13"/>
      <c r="F6" s="11">
        <v>31</v>
      </c>
      <c r="G6" s="41" t="s">
        <v>213</v>
      </c>
      <c r="H6" s="41" t="s">
        <v>331</v>
      </c>
      <c r="I6" s="12">
        <v>0.5</v>
      </c>
    </row>
    <row r="7" spans="1:9" ht="22.5" customHeight="1">
      <c r="A7" s="11">
        <v>4</v>
      </c>
      <c r="B7" s="31" t="s">
        <v>190</v>
      </c>
      <c r="C7" s="33" t="s">
        <v>352</v>
      </c>
      <c r="D7" s="12">
        <v>0.5</v>
      </c>
      <c r="E7" s="13"/>
      <c r="F7" s="11">
        <v>32</v>
      </c>
      <c r="G7" s="41" t="s">
        <v>214</v>
      </c>
      <c r="H7" s="41" t="s">
        <v>331</v>
      </c>
      <c r="I7" s="12">
        <v>0.5</v>
      </c>
    </row>
    <row r="8" spans="1:9" ht="22.5" customHeight="1">
      <c r="A8" s="11">
        <v>5</v>
      </c>
      <c r="B8" s="31" t="s">
        <v>191</v>
      </c>
      <c r="C8" s="33" t="s">
        <v>355</v>
      </c>
      <c r="D8" s="12">
        <v>0.5</v>
      </c>
      <c r="E8" s="13"/>
      <c r="F8" s="11">
        <v>33</v>
      </c>
      <c r="G8" s="41" t="s">
        <v>215</v>
      </c>
      <c r="H8" s="41" t="s">
        <v>364</v>
      </c>
      <c r="I8" s="12">
        <v>0.5</v>
      </c>
    </row>
    <row r="9" spans="1:9" ht="22.5" customHeight="1">
      <c r="A9" s="11">
        <v>6</v>
      </c>
      <c r="B9" s="31" t="s">
        <v>192</v>
      </c>
      <c r="C9" s="33" t="s">
        <v>355</v>
      </c>
      <c r="D9" s="12">
        <v>0.5</v>
      </c>
      <c r="E9" s="13"/>
      <c r="F9" s="11">
        <v>34</v>
      </c>
      <c r="G9" s="41" t="s">
        <v>216</v>
      </c>
      <c r="H9" s="41" t="s">
        <v>364</v>
      </c>
      <c r="I9" s="12">
        <v>0.5</v>
      </c>
    </row>
    <row r="10" spans="1:9" ht="22.5" customHeight="1">
      <c r="A10" s="11">
        <v>7</v>
      </c>
      <c r="B10" s="31" t="s">
        <v>193</v>
      </c>
      <c r="C10" s="33" t="s">
        <v>356</v>
      </c>
      <c r="D10" s="12">
        <v>0.5</v>
      </c>
      <c r="E10" s="13"/>
      <c r="F10" s="11">
        <v>35</v>
      </c>
      <c r="G10" s="41" t="s">
        <v>481</v>
      </c>
      <c r="H10" s="41" t="s">
        <v>365</v>
      </c>
      <c r="I10" s="12">
        <v>0.5</v>
      </c>
    </row>
    <row r="11" spans="1:9" ht="22.5" customHeight="1">
      <c r="A11" s="11">
        <v>8</v>
      </c>
      <c r="B11" s="31" t="s">
        <v>194</v>
      </c>
      <c r="C11" s="33" t="s">
        <v>281</v>
      </c>
      <c r="D11" s="12">
        <v>0.5</v>
      </c>
      <c r="E11" s="13"/>
      <c r="F11" s="11">
        <v>36</v>
      </c>
      <c r="G11" s="30" t="s">
        <v>217</v>
      </c>
      <c r="H11" s="30" t="s">
        <v>291</v>
      </c>
      <c r="I11" s="12">
        <v>0.5</v>
      </c>
    </row>
    <row r="12" spans="1:9" ht="22.5" customHeight="1">
      <c r="A12" s="11">
        <v>9</v>
      </c>
      <c r="B12" s="31" t="s">
        <v>480</v>
      </c>
      <c r="C12" s="33" t="s">
        <v>357</v>
      </c>
      <c r="D12" s="12">
        <v>0.5</v>
      </c>
      <c r="E12" s="13"/>
      <c r="F12" s="11">
        <v>37</v>
      </c>
      <c r="G12" s="42" t="s">
        <v>482</v>
      </c>
      <c r="H12" s="42" t="s">
        <v>366</v>
      </c>
      <c r="I12" s="12">
        <v>0.5</v>
      </c>
    </row>
    <row r="13" spans="1:9" ht="22.5" customHeight="1">
      <c r="A13" s="11">
        <v>10</v>
      </c>
      <c r="B13" s="31" t="s">
        <v>195</v>
      </c>
      <c r="C13" s="33" t="s">
        <v>281</v>
      </c>
      <c r="D13" s="12">
        <v>0.5</v>
      </c>
      <c r="E13" s="13"/>
      <c r="F13" s="11">
        <v>38</v>
      </c>
      <c r="G13" s="30" t="s">
        <v>218</v>
      </c>
      <c r="H13" s="30" t="s">
        <v>367</v>
      </c>
      <c r="I13" s="12">
        <v>0.5</v>
      </c>
    </row>
    <row r="14" spans="1:9" ht="22.5" customHeight="1">
      <c r="A14" s="11">
        <v>11</v>
      </c>
      <c r="B14" s="31" t="s">
        <v>196</v>
      </c>
      <c r="C14" s="33" t="s">
        <v>281</v>
      </c>
      <c r="D14" s="12">
        <v>0.5</v>
      </c>
      <c r="E14" s="13"/>
      <c r="F14" s="11">
        <v>39</v>
      </c>
      <c r="G14" s="30" t="s">
        <v>219</v>
      </c>
      <c r="H14" s="30" t="s">
        <v>368</v>
      </c>
      <c r="I14" s="12">
        <v>0.5</v>
      </c>
    </row>
    <row r="15" spans="1:9" ht="22.5" customHeight="1">
      <c r="A15" s="11">
        <v>12</v>
      </c>
      <c r="B15" s="31" t="s">
        <v>197</v>
      </c>
      <c r="C15" s="33" t="s">
        <v>358</v>
      </c>
      <c r="D15" s="12">
        <v>0.5</v>
      </c>
      <c r="E15" s="13"/>
      <c r="F15" s="11">
        <v>40</v>
      </c>
      <c r="G15" s="30" t="s">
        <v>220</v>
      </c>
      <c r="H15" s="30" t="s">
        <v>368</v>
      </c>
      <c r="I15" s="12">
        <v>0.5</v>
      </c>
    </row>
    <row r="16" spans="1:9" ht="22.5" customHeight="1">
      <c r="A16" s="11">
        <v>13</v>
      </c>
      <c r="B16" s="31" t="s">
        <v>488</v>
      </c>
      <c r="C16" s="33" t="s">
        <v>359</v>
      </c>
      <c r="D16" s="12">
        <v>0.5</v>
      </c>
      <c r="E16" s="13"/>
      <c r="F16" s="11">
        <v>41</v>
      </c>
      <c r="G16" s="42" t="s">
        <v>221</v>
      </c>
      <c r="H16" s="42" t="s">
        <v>367</v>
      </c>
      <c r="I16" s="12">
        <v>0.5</v>
      </c>
    </row>
    <row r="17" spans="1:9" ht="22.5" customHeight="1">
      <c r="A17" s="11">
        <v>14</v>
      </c>
      <c r="B17" s="31" t="s">
        <v>492</v>
      </c>
      <c r="C17" s="33" t="s">
        <v>204</v>
      </c>
      <c r="D17" s="12">
        <v>0.5</v>
      </c>
      <c r="E17" s="13"/>
      <c r="F17" s="11">
        <v>42</v>
      </c>
      <c r="G17" s="30" t="s">
        <v>222</v>
      </c>
      <c r="H17" s="30" t="s">
        <v>369</v>
      </c>
      <c r="I17" s="12">
        <v>0.5</v>
      </c>
    </row>
    <row r="18" spans="1:9" ht="22.5" customHeight="1">
      <c r="A18" s="11">
        <v>15</v>
      </c>
      <c r="B18" s="31" t="s">
        <v>489</v>
      </c>
      <c r="C18" s="33" t="s">
        <v>360</v>
      </c>
      <c r="D18" s="12">
        <v>0.5</v>
      </c>
      <c r="E18" s="13"/>
      <c r="F18" s="11">
        <v>43</v>
      </c>
      <c r="G18" s="30" t="s">
        <v>223</v>
      </c>
      <c r="H18" s="30" t="s">
        <v>370</v>
      </c>
      <c r="I18" s="12">
        <v>0.5</v>
      </c>
    </row>
    <row r="19" spans="1:9" ht="22.5" customHeight="1">
      <c r="A19" s="11">
        <v>16</v>
      </c>
      <c r="B19" s="31" t="s">
        <v>198</v>
      </c>
      <c r="C19" s="33" t="s">
        <v>361</v>
      </c>
      <c r="D19" s="12">
        <v>0.5</v>
      </c>
      <c r="E19" s="13"/>
      <c r="F19" s="11">
        <v>44</v>
      </c>
      <c r="G19" s="30" t="s">
        <v>224</v>
      </c>
      <c r="H19" s="30" t="s">
        <v>371</v>
      </c>
      <c r="I19" s="12">
        <v>0.5</v>
      </c>
    </row>
    <row r="20" spans="1:9" ht="22.5" customHeight="1">
      <c r="A20" s="11">
        <v>17</v>
      </c>
      <c r="B20" s="31" t="s">
        <v>199</v>
      </c>
      <c r="C20" s="33" t="s">
        <v>205</v>
      </c>
      <c r="D20" s="12">
        <v>0.5</v>
      </c>
      <c r="E20" s="13"/>
      <c r="F20" s="11">
        <v>45</v>
      </c>
      <c r="G20" s="30" t="s">
        <v>225</v>
      </c>
      <c r="H20" s="30" t="s">
        <v>369</v>
      </c>
      <c r="I20" s="12">
        <v>0.5</v>
      </c>
    </row>
    <row r="21" spans="1:9" ht="22.5" customHeight="1">
      <c r="A21" s="11">
        <v>18</v>
      </c>
      <c r="B21" s="31" t="s">
        <v>426</v>
      </c>
      <c r="C21" s="33" t="s">
        <v>362</v>
      </c>
      <c r="D21" s="12">
        <v>0.5</v>
      </c>
      <c r="E21" s="13"/>
      <c r="F21" s="11">
        <v>46</v>
      </c>
      <c r="G21" s="30" t="s">
        <v>226</v>
      </c>
      <c r="H21" s="30" t="s">
        <v>372</v>
      </c>
      <c r="I21" s="12">
        <v>0.5</v>
      </c>
    </row>
    <row r="22" spans="1:9" ht="22.5" customHeight="1">
      <c r="A22" s="11">
        <v>19</v>
      </c>
      <c r="B22" s="27" t="s">
        <v>200</v>
      </c>
      <c r="C22" s="27" t="s">
        <v>16</v>
      </c>
      <c r="D22" s="12">
        <v>0.5</v>
      </c>
      <c r="E22" s="13"/>
      <c r="F22" s="11">
        <v>47</v>
      </c>
      <c r="G22" s="30" t="s">
        <v>227</v>
      </c>
      <c r="H22" s="30" t="s">
        <v>334</v>
      </c>
      <c r="I22" s="12">
        <v>0.5</v>
      </c>
    </row>
    <row r="23" spans="1:9" ht="22.5" customHeight="1">
      <c r="A23" s="11">
        <v>20</v>
      </c>
      <c r="B23" s="27" t="s">
        <v>201</v>
      </c>
      <c r="C23" s="27" t="s">
        <v>29</v>
      </c>
      <c r="D23" s="12">
        <v>0.5</v>
      </c>
      <c r="E23" s="13"/>
      <c r="F23" s="11">
        <v>48</v>
      </c>
      <c r="G23" s="30" t="s">
        <v>228</v>
      </c>
      <c r="H23" s="30" t="s">
        <v>373</v>
      </c>
      <c r="I23" s="12">
        <v>0.5</v>
      </c>
    </row>
    <row r="24" spans="1:9" ht="22.5" customHeight="1">
      <c r="A24" s="11">
        <v>21</v>
      </c>
      <c r="B24" s="48" t="s">
        <v>202</v>
      </c>
      <c r="C24" s="48" t="s">
        <v>186</v>
      </c>
      <c r="D24" s="12">
        <v>0.5</v>
      </c>
      <c r="E24" s="13"/>
      <c r="F24" s="11">
        <v>49</v>
      </c>
      <c r="G24" s="30" t="s">
        <v>483</v>
      </c>
      <c r="H24" s="30" t="s">
        <v>373</v>
      </c>
      <c r="I24" s="12">
        <v>0.5</v>
      </c>
    </row>
    <row r="25" spans="1:9" ht="22.5" customHeight="1">
      <c r="A25" s="11">
        <v>22</v>
      </c>
      <c r="B25" s="38" t="s">
        <v>203</v>
      </c>
      <c r="C25" s="38" t="s">
        <v>186</v>
      </c>
      <c r="D25" s="12">
        <v>0.5</v>
      </c>
      <c r="E25" s="13"/>
      <c r="F25" s="11">
        <v>50</v>
      </c>
      <c r="G25" s="30" t="s">
        <v>231</v>
      </c>
      <c r="H25" s="30" t="s">
        <v>334</v>
      </c>
      <c r="I25" s="12">
        <v>0.5</v>
      </c>
    </row>
    <row r="26" spans="1:9" ht="22.5" customHeight="1">
      <c r="A26" s="11">
        <v>23</v>
      </c>
      <c r="B26" s="44" t="s">
        <v>206</v>
      </c>
      <c r="C26" s="30" t="s">
        <v>237</v>
      </c>
      <c r="D26" s="12">
        <v>0.5</v>
      </c>
      <c r="E26" s="13"/>
      <c r="F26" s="11">
        <v>51</v>
      </c>
      <c r="G26" s="30" t="s">
        <v>487</v>
      </c>
      <c r="H26" s="30" t="s">
        <v>374</v>
      </c>
      <c r="I26" s="12">
        <v>0.5</v>
      </c>
    </row>
    <row r="27" spans="1:9" ht="22.5" customHeight="1">
      <c r="A27" s="11">
        <v>24</v>
      </c>
      <c r="B27" s="40" t="s">
        <v>425</v>
      </c>
      <c r="C27" s="40" t="s">
        <v>330</v>
      </c>
      <c r="D27" s="12">
        <v>0.5</v>
      </c>
      <c r="E27" s="13"/>
      <c r="F27" s="11">
        <v>52</v>
      </c>
      <c r="G27" s="30" t="s">
        <v>229</v>
      </c>
      <c r="H27" s="30" t="s">
        <v>374</v>
      </c>
      <c r="I27" s="12">
        <v>0.5</v>
      </c>
    </row>
    <row r="28" spans="1:9" ht="22.5" customHeight="1">
      <c r="A28" s="11">
        <v>25</v>
      </c>
      <c r="B28" s="49" t="s">
        <v>207</v>
      </c>
      <c r="C28" s="41" t="s">
        <v>331</v>
      </c>
      <c r="D28" s="12">
        <v>0.5</v>
      </c>
      <c r="E28" s="13"/>
      <c r="F28" s="11">
        <v>53</v>
      </c>
      <c r="G28" s="30" t="s">
        <v>427</v>
      </c>
      <c r="H28" s="30" t="s">
        <v>374</v>
      </c>
      <c r="I28" s="12">
        <v>0.5</v>
      </c>
    </row>
    <row r="29" spans="1:9" ht="22.5" customHeight="1">
      <c r="A29" s="11">
        <v>26</v>
      </c>
      <c r="B29" s="50" t="s">
        <v>208</v>
      </c>
      <c r="C29" s="50" t="s">
        <v>241</v>
      </c>
      <c r="D29" s="12">
        <v>0.5</v>
      </c>
      <c r="E29" s="13"/>
      <c r="F29" s="11">
        <v>54</v>
      </c>
      <c r="G29" s="30" t="s">
        <v>230</v>
      </c>
      <c r="H29" s="30" t="s">
        <v>375</v>
      </c>
      <c r="I29" s="12">
        <v>0.5</v>
      </c>
    </row>
    <row r="30" spans="1:9" ht="22.5" customHeight="1">
      <c r="A30" s="11">
        <v>27</v>
      </c>
      <c r="B30" s="32" t="s">
        <v>209</v>
      </c>
      <c r="C30" s="32" t="s">
        <v>331</v>
      </c>
      <c r="D30" s="12">
        <v>0.5</v>
      </c>
      <c r="E30" s="82"/>
      <c r="F30" s="11">
        <v>55</v>
      </c>
      <c r="G30" s="30" t="s">
        <v>486</v>
      </c>
      <c r="H30" s="30" t="s">
        <v>299</v>
      </c>
      <c r="I30" s="12">
        <v>0.5</v>
      </c>
    </row>
    <row r="31" spans="1:9" ht="22.5" customHeight="1">
      <c r="A31" s="89">
        <v>28</v>
      </c>
      <c r="B31" s="92" t="s">
        <v>210</v>
      </c>
      <c r="C31" s="93" t="s">
        <v>331</v>
      </c>
      <c r="D31" s="12">
        <v>0.5</v>
      </c>
      <c r="E31" s="82"/>
      <c r="F31" s="11">
        <v>56</v>
      </c>
      <c r="G31" s="94" t="s">
        <v>484</v>
      </c>
      <c r="H31" s="94" t="s">
        <v>436</v>
      </c>
      <c r="I31" s="90">
        <v>0.5</v>
      </c>
    </row>
    <row r="32" spans="1:9" ht="22.5" customHeight="1">
      <c r="A32" s="11" t="s">
        <v>30</v>
      </c>
      <c r="B32" s="11"/>
      <c r="C32" s="11"/>
      <c r="D32" s="12">
        <f>SUM(D4:D31)</f>
        <v>14</v>
      </c>
      <c r="E32" s="15"/>
      <c r="F32" s="11" t="s">
        <v>30</v>
      </c>
      <c r="G32" s="11"/>
      <c r="H32" s="11"/>
      <c r="I32" s="12">
        <f>SUM(I4:I31)</f>
        <v>14</v>
      </c>
    </row>
    <row r="33" spans="1:9" ht="24" customHeight="1">
      <c r="A33" s="105" t="s">
        <v>424</v>
      </c>
      <c r="B33" s="105"/>
      <c r="C33" s="105"/>
      <c r="D33" s="105"/>
      <c r="E33" s="105"/>
      <c r="F33" s="105"/>
      <c r="G33" s="105"/>
      <c r="H33" s="105"/>
      <c r="I33" s="105"/>
    </row>
    <row r="34" spans="1:9">
      <c r="A34" s="91"/>
      <c r="B34" s="91"/>
      <c r="C34" s="91"/>
      <c r="D34" s="91"/>
      <c r="E34" s="91"/>
      <c r="F34" s="91"/>
      <c r="G34" s="91"/>
      <c r="H34" s="91"/>
      <c r="I34" s="91"/>
    </row>
  </sheetData>
  <mergeCells count="3">
    <mergeCell ref="A1:I1"/>
    <mergeCell ref="A2:I2"/>
    <mergeCell ref="A33:I33"/>
  </mergeCells>
  <phoneticPr fontId="36" type="noConversion"/>
  <pageMargins left="0.70866141732283472" right="0.51181102362204722" top="0.74803149606299213" bottom="0.35433070866141736" header="0.31496062992125984" footer="0.118110236220472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T19"/>
  <sheetViews>
    <sheetView workbookViewId="0">
      <selection activeCell="L24" sqref="L24"/>
    </sheetView>
  </sheetViews>
  <sheetFormatPr defaultColWidth="9" defaultRowHeight="13.5"/>
  <cols>
    <col min="1" max="1" width="10" style="72" customWidth="1"/>
    <col min="2" max="2" width="5" style="72" customWidth="1"/>
    <col min="3" max="4" width="7.5" style="72" customWidth="1"/>
    <col min="5" max="5" width="5" style="72" customWidth="1"/>
    <col min="6" max="7" width="7.5" style="72" customWidth="1"/>
    <col min="8" max="8" width="5" style="72" customWidth="1"/>
    <col min="9" max="10" width="7.5" style="72" customWidth="1"/>
    <col min="11" max="11" width="5" style="72" customWidth="1"/>
    <col min="12" max="13" width="7.5" style="72" customWidth="1"/>
    <col min="14" max="14" width="5" style="72" customWidth="1"/>
    <col min="15" max="16" width="7.5" style="72" customWidth="1"/>
    <col min="17" max="17" width="5" style="72" customWidth="1"/>
    <col min="18" max="19" width="7.5" style="72" customWidth="1"/>
    <col min="20" max="20" width="8.375" style="72" customWidth="1"/>
    <col min="21" max="16384" width="9" style="72"/>
  </cols>
  <sheetData>
    <row r="1" spans="1:20" ht="27" customHeight="1">
      <c r="A1" s="110" t="s">
        <v>474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</row>
    <row r="2" spans="1:20">
      <c r="S2" s="111" t="s">
        <v>408</v>
      </c>
      <c r="T2" s="111"/>
    </row>
    <row r="3" spans="1:20" ht="14.25">
      <c r="S3" s="73"/>
      <c r="T3" s="73"/>
    </row>
    <row r="4" spans="1:20" ht="23.25" customHeight="1">
      <c r="A4" s="74" t="s">
        <v>404</v>
      </c>
      <c r="B4" s="118" t="s">
        <v>386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20"/>
      <c r="T4" s="112" t="s">
        <v>409</v>
      </c>
    </row>
    <row r="5" spans="1:20" ht="27.75" customHeight="1">
      <c r="A5" s="75"/>
      <c r="B5" s="115" t="s">
        <v>387</v>
      </c>
      <c r="C5" s="116"/>
      <c r="D5" s="117"/>
      <c r="E5" s="115" t="s">
        <v>388</v>
      </c>
      <c r="F5" s="116"/>
      <c r="G5" s="117"/>
      <c r="H5" s="107" t="s">
        <v>389</v>
      </c>
      <c r="I5" s="108"/>
      <c r="J5" s="109"/>
      <c r="K5" s="107" t="s">
        <v>407</v>
      </c>
      <c r="L5" s="108"/>
      <c r="M5" s="109"/>
      <c r="N5" s="107" t="s">
        <v>390</v>
      </c>
      <c r="O5" s="108"/>
      <c r="P5" s="109"/>
      <c r="Q5" s="107" t="s">
        <v>469</v>
      </c>
      <c r="R5" s="108"/>
      <c r="S5" s="109"/>
      <c r="T5" s="113"/>
    </row>
    <row r="6" spans="1:20" ht="36.75" customHeight="1">
      <c r="A6" s="76" t="s">
        <v>405</v>
      </c>
      <c r="B6" s="77" t="s">
        <v>406</v>
      </c>
      <c r="C6" s="77" t="s">
        <v>385</v>
      </c>
      <c r="D6" s="77" t="s">
        <v>391</v>
      </c>
      <c r="E6" s="77" t="s">
        <v>406</v>
      </c>
      <c r="F6" s="77" t="s">
        <v>385</v>
      </c>
      <c r="G6" s="77" t="s">
        <v>391</v>
      </c>
      <c r="H6" s="77" t="s">
        <v>406</v>
      </c>
      <c r="I6" s="77" t="s">
        <v>385</v>
      </c>
      <c r="J6" s="77" t="s">
        <v>391</v>
      </c>
      <c r="K6" s="77" t="s">
        <v>406</v>
      </c>
      <c r="L6" s="77" t="s">
        <v>385</v>
      </c>
      <c r="M6" s="77" t="s">
        <v>391</v>
      </c>
      <c r="N6" s="77" t="s">
        <v>406</v>
      </c>
      <c r="O6" s="77" t="s">
        <v>385</v>
      </c>
      <c r="P6" s="77" t="s">
        <v>391</v>
      </c>
      <c r="Q6" s="77" t="s">
        <v>406</v>
      </c>
      <c r="R6" s="77" t="s">
        <v>385</v>
      </c>
      <c r="S6" s="77" t="s">
        <v>391</v>
      </c>
      <c r="T6" s="114"/>
    </row>
    <row r="7" spans="1:20" ht="27" customHeight="1">
      <c r="A7" s="84" t="s">
        <v>392</v>
      </c>
      <c r="B7" s="84">
        <v>1</v>
      </c>
      <c r="C7" s="85">
        <v>10</v>
      </c>
      <c r="D7" s="85">
        <f>SUM(B7*C7)</f>
        <v>10</v>
      </c>
      <c r="E7" s="86">
        <v>2</v>
      </c>
      <c r="F7" s="85">
        <v>2</v>
      </c>
      <c r="G7" s="85">
        <f>SUM(E7*F7)</f>
        <v>4</v>
      </c>
      <c r="H7" s="86">
        <v>2</v>
      </c>
      <c r="I7" s="85">
        <v>1</v>
      </c>
      <c r="J7" s="85">
        <f>SUM(H7*I7)</f>
        <v>2</v>
      </c>
      <c r="K7" s="86">
        <v>0</v>
      </c>
      <c r="L7" s="85">
        <v>3</v>
      </c>
      <c r="M7" s="85">
        <f>SUM(K7*L7)</f>
        <v>0</v>
      </c>
      <c r="N7" s="86">
        <v>2</v>
      </c>
      <c r="O7" s="85">
        <v>0.5</v>
      </c>
      <c r="P7" s="85">
        <f>SUM(N7*O7)</f>
        <v>1</v>
      </c>
      <c r="Q7" s="86">
        <v>11</v>
      </c>
      <c r="R7" s="85">
        <v>0.5</v>
      </c>
      <c r="S7" s="85">
        <f>SUM(Q7*R7)</f>
        <v>5.5</v>
      </c>
      <c r="T7" s="87">
        <f>SUM(D7+G7+J7+M7+P7+S7)</f>
        <v>22.5</v>
      </c>
    </row>
    <row r="8" spans="1:20" ht="27" customHeight="1">
      <c r="A8" s="84" t="s">
        <v>393</v>
      </c>
      <c r="B8" s="84">
        <v>1</v>
      </c>
      <c r="C8" s="85">
        <v>10</v>
      </c>
      <c r="D8" s="85">
        <f t="shared" ref="D8:D17" si="0">SUM(B8*C8)</f>
        <v>10</v>
      </c>
      <c r="E8" s="86">
        <v>1</v>
      </c>
      <c r="F8" s="85">
        <v>2</v>
      </c>
      <c r="G8" s="85">
        <f t="shared" ref="G8:G17" si="1">SUM(E8*F8)</f>
        <v>2</v>
      </c>
      <c r="H8" s="86">
        <v>2</v>
      </c>
      <c r="I8" s="85">
        <v>1</v>
      </c>
      <c r="J8" s="85">
        <f t="shared" ref="J8:J17" si="2">SUM(H8*I8)</f>
        <v>2</v>
      </c>
      <c r="K8" s="86">
        <v>0</v>
      </c>
      <c r="L8" s="85">
        <v>3</v>
      </c>
      <c r="M8" s="85">
        <f t="shared" ref="M8:M17" si="3">SUM(K8*L8)</f>
        <v>0</v>
      </c>
      <c r="N8" s="86">
        <v>0</v>
      </c>
      <c r="O8" s="85">
        <v>0.5</v>
      </c>
      <c r="P8" s="85">
        <f t="shared" ref="P8:P17" si="4">SUM(N8*O8)</f>
        <v>0</v>
      </c>
      <c r="Q8" s="86">
        <v>4</v>
      </c>
      <c r="R8" s="85">
        <v>0.5</v>
      </c>
      <c r="S8" s="85">
        <f t="shared" ref="S8:S17" si="5">SUM(Q8*R8)</f>
        <v>2</v>
      </c>
      <c r="T8" s="87">
        <f t="shared" ref="T8:T18" si="6">SUM(D8+G8+J8+M8+P8+S8)</f>
        <v>16</v>
      </c>
    </row>
    <row r="9" spans="1:20" ht="27" customHeight="1">
      <c r="A9" s="84" t="s">
        <v>394</v>
      </c>
      <c r="B9" s="84">
        <v>1</v>
      </c>
      <c r="C9" s="85">
        <v>10</v>
      </c>
      <c r="D9" s="85">
        <f t="shared" si="0"/>
        <v>10</v>
      </c>
      <c r="E9" s="86">
        <v>1</v>
      </c>
      <c r="F9" s="85">
        <v>2</v>
      </c>
      <c r="G9" s="85">
        <f t="shared" si="1"/>
        <v>2</v>
      </c>
      <c r="H9" s="86">
        <v>2</v>
      </c>
      <c r="I9" s="85">
        <v>1</v>
      </c>
      <c r="J9" s="85">
        <f t="shared" si="2"/>
        <v>2</v>
      </c>
      <c r="K9" s="86">
        <v>1</v>
      </c>
      <c r="L9" s="85">
        <v>3</v>
      </c>
      <c r="M9" s="85">
        <f t="shared" si="3"/>
        <v>3</v>
      </c>
      <c r="N9" s="86">
        <v>0</v>
      </c>
      <c r="O9" s="85">
        <v>0.5</v>
      </c>
      <c r="P9" s="85">
        <f t="shared" si="4"/>
        <v>0</v>
      </c>
      <c r="Q9" s="86">
        <v>1</v>
      </c>
      <c r="R9" s="85">
        <v>0.5</v>
      </c>
      <c r="S9" s="85">
        <f t="shared" si="5"/>
        <v>0.5</v>
      </c>
      <c r="T9" s="87">
        <f t="shared" si="6"/>
        <v>17.5</v>
      </c>
    </row>
    <row r="10" spans="1:20" ht="27" customHeight="1">
      <c r="A10" s="84" t="s">
        <v>395</v>
      </c>
      <c r="B10" s="84">
        <v>3</v>
      </c>
      <c r="C10" s="85">
        <v>10</v>
      </c>
      <c r="D10" s="85">
        <f t="shared" si="0"/>
        <v>30</v>
      </c>
      <c r="E10" s="86">
        <v>3</v>
      </c>
      <c r="F10" s="85">
        <v>2</v>
      </c>
      <c r="G10" s="85">
        <f t="shared" si="1"/>
        <v>6</v>
      </c>
      <c r="H10" s="86">
        <v>2</v>
      </c>
      <c r="I10" s="85">
        <v>1</v>
      </c>
      <c r="J10" s="85">
        <f t="shared" si="2"/>
        <v>2</v>
      </c>
      <c r="K10" s="86">
        <v>0</v>
      </c>
      <c r="L10" s="85">
        <v>3</v>
      </c>
      <c r="M10" s="85">
        <f t="shared" si="3"/>
        <v>0</v>
      </c>
      <c r="N10" s="86">
        <v>0</v>
      </c>
      <c r="O10" s="85">
        <v>0.5</v>
      </c>
      <c r="P10" s="85">
        <f t="shared" si="4"/>
        <v>0</v>
      </c>
      <c r="Q10" s="86">
        <v>2</v>
      </c>
      <c r="R10" s="85">
        <v>0.5</v>
      </c>
      <c r="S10" s="85">
        <f t="shared" si="5"/>
        <v>1</v>
      </c>
      <c r="T10" s="87">
        <f t="shared" si="6"/>
        <v>39</v>
      </c>
    </row>
    <row r="11" spans="1:20" ht="27" customHeight="1">
      <c r="A11" s="84" t="s">
        <v>396</v>
      </c>
      <c r="B11" s="84">
        <v>2</v>
      </c>
      <c r="C11" s="85">
        <v>10</v>
      </c>
      <c r="D11" s="85">
        <f t="shared" si="0"/>
        <v>20</v>
      </c>
      <c r="E11" s="86">
        <v>5</v>
      </c>
      <c r="F11" s="85">
        <v>2</v>
      </c>
      <c r="G11" s="85">
        <f t="shared" si="1"/>
        <v>10</v>
      </c>
      <c r="H11" s="86">
        <v>2</v>
      </c>
      <c r="I11" s="85">
        <v>1</v>
      </c>
      <c r="J11" s="85">
        <f t="shared" si="2"/>
        <v>2</v>
      </c>
      <c r="K11" s="86">
        <v>0</v>
      </c>
      <c r="L11" s="85">
        <v>3</v>
      </c>
      <c r="M11" s="85">
        <f t="shared" si="3"/>
        <v>0</v>
      </c>
      <c r="N11" s="86">
        <v>3</v>
      </c>
      <c r="O11" s="85">
        <v>0.5</v>
      </c>
      <c r="P11" s="85">
        <f t="shared" si="4"/>
        <v>1.5</v>
      </c>
      <c r="Q11" s="86">
        <v>4</v>
      </c>
      <c r="R11" s="85">
        <v>0.5</v>
      </c>
      <c r="S11" s="85">
        <f t="shared" si="5"/>
        <v>2</v>
      </c>
      <c r="T11" s="87">
        <f t="shared" si="6"/>
        <v>35.5</v>
      </c>
    </row>
    <row r="12" spans="1:20" ht="27" customHeight="1">
      <c r="A12" s="84" t="s">
        <v>397</v>
      </c>
      <c r="B12" s="84">
        <v>4</v>
      </c>
      <c r="C12" s="85">
        <v>10</v>
      </c>
      <c r="D12" s="85">
        <f t="shared" si="0"/>
        <v>40</v>
      </c>
      <c r="E12" s="86">
        <v>3</v>
      </c>
      <c r="F12" s="85">
        <v>2</v>
      </c>
      <c r="G12" s="85">
        <f t="shared" si="1"/>
        <v>6</v>
      </c>
      <c r="H12" s="86">
        <v>2</v>
      </c>
      <c r="I12" s="85">
        <v>1</v>
      </c>
      <c r="J12" s="85">
        <f t="shared" si="2"/>
        <v>2</v>
      </c>
      <c r="K12" s="86">
        <v>0</v>
      </c>
      <c r="L12" s="85">
        <v>3</v>
      </c>
      <c r="M12" s="85">
        <f t="shared" si="3"/>
        <v>0</v>
      </c>
      <c r="N12" s="86">
        <v>2</v>
      </c>
      <c r="O12" s="85">
        <v>0.5</v>
      </c>
      <c r="P12" s="85">
        <f t="shared" si="4"/>
        <v>1</v>
      </c>
      <c r="Q12" s="86">
        <v>2</v>
      </c>
      <c r="R12" s="85">
        <v>0.5</v>
      </c>
      <c r="S12" s="85">
        <f t="shared" si="5"/>
        <v>1</v>
      </c>
      <c r="T12" s="87">
        <f t="shared" si="6"/>
        <v>50</v>
      </c>
    </row>
    <row r="13" spans="1:20" ht="27" customHeight="1">
      <c r="A13" s="84" t="s">
        <v>398</v>
      </c>
      <c r="B13" s="84">
        <v>1</v>
      </c>
      <c r="C13" s="85">
        <v>10</v>
      </c>
      <c r="D13" s="85">
        <f t="shared" si="0"/>
        <v>10</v>
      </c>
      <c r="E13" s="86">
        <v>1</v>
      </c>
      <c r="F13" s="85">
        <v>2</v>
      </c>
      <c r="G13" s="85">
        <f t="shared" si="1"/>
        <v>2</v>
      </c>
      <c r="H13" s="86">
        <v>2</v>
      </c>
      <c r="I13" s="85">
        <v>1</v>
      </c>
      <c r="J13" s="85">
        <f t="shared" si="2"/>
        <v>2</v>
      </c>
      <c r="K13" s="86">
        <v>1</v>
      </c>
      <c r="L13" s="85">
        <v>3</v>
      </c>
      <c r="M13" s="85">
        <f t="shared" si="3"/>
        <v>3</v>
      </c>
      <c r="N13" s="86">
        <v>1</v>
      </c>
      <c r="O13" s="85">
        <v>0.5</v>
      </c>
      <c r="P13" s="85">
        <f t="shared" si="4"/>
        <v>0.5</v>
      </c>
      <c r="Q13" s="86">
        <v>11</v>
      </c>
      <c r="R13" s="85">
        <v>0.5</v>
      </c>
      <c r="S13" s="85">
        <f t="shared" si="5"/>
        <v>5.5</v>
      </c>
      <c r="T13" s="87">
        <f t="shared" si="6"/>
        <v>23</v>
      </c>
    </row>
    <row r="14" spans="1:20" ht="27" customHeight="1">
      <c r="A14" s="84" t="s">
        <v>399</v>
      </c>
      <c r="B14" s="84">
        <v>3</v>
      </c>
      <c r="C14" s="85">
        <v>10</v>
      </c>
      <c r="D14" s="85">
        <f t="shared" si="0"/>
        <v>30</v>
      </c>
      <c r="E14" s="86">
        <v>4</v>
      </c>
      <c r="F14" s="85">
        <v>2</v>
      </c>
      <c r="G14" s="85">
        <f t="shared" si="1"/>
        <v>8</v>
      </c>
      <c r="H14" s="86">
        <v>2</v>
      </c>
      <c r="I14" s="85">
        <v>1</v>
      </c>
      <c r="J14" s="85">
        <f t="shared" si="2"/>
        <v>2</v>
      </c>
      <c r="K14" s="86">
        <v>0</v>
      </c>
      <c r="L14" s="85">
        <v>3</v>
      </c>
      <c r="M14" s="85">
        <f t="shared" si="3"/>
        <v>0</v>
      </c>
      <c r="N14" s="86">
        <v>0</v>
      </c>
      <c r="O14" s="85">
        <v>0.5</v>
      </c>
      <c r="P14" s="85">
        <f t="shared" si="4"/>
        <v>0</v>
      </c>
      <c r="Q14" s="86">
        <v>2</v>
      </c>
      <c r="R14" s="85">
        <v>0.5</v>
      </c>
      <c r="S14" s="85">
        <f t="shared" si="5"/>
        <v>1</v>
      </c>
      <c r="T14" s="87">
        <f t="shared" si="6"/>
        <v>41</v>
      </c>
    </row>
    <row r="15" spans="1:20" ht="27" customHeight="1">
      <c r="A15" s="84" t="s">
        <v>400</v>
      </c>
      <c r="B15" s="84">
        <v>3</v>
      </c>
      <c r="C15" s="85">
        <v>10</v>
      </c>
      <c r="D15" s="85">
        <f t="shared" si="0"/>
        <v>30</v>
      </c>
      <c r="E15" s="86">
        <v>5</v>
      </c>
      <c r="F15" s="85">
        <v>2</v>
      </c>
      <c r="G15" s="85">
        <f t="shared" si="1"/>
        <v>10</v>
      </c>
      <c r="H15" s="86">
        <v>4</v>
      </c>
      <c r="I15" s="85">
        <v>1</v>
      </c>
      <c r="J15" s="85">
        <f t="shared" si="2"/>
        <v>4</v>
      </c>
      <c r="K15" s="86">
        <v>1</v>
      </c>
      <c r="L15" s="85">
        <v>3</v>
      </c>
      <c r="M15" s="85">
        <f t="shared" si="3"/>
        <v>3</v>
      </c>
      <c r="N15" s="86">
        <v>2</v>
      </c>
      <c r="O15" s="85">
        <v>0.5</v>
      </c>
      <c r="P15" s="85">
        <f t="shared" si="4"/>
        <v>1</v>
      </c>
      <c r="Q15" s="86">
        <v>4</v>
      </c>
      <c r="R15" s="85">
        <v>0.5</v>
      </c>
      <c r="S15" s="85">
        <f t="shared" si="5"/>
        <v>2</v>
      </c>
      <c r="T15" s="87">
        <f t="shared" si="6"/>
        <v>50</v>
      </c>
    </row>
    <row r="16" spans="1:20" ht="27" customHeight="1">
      <c r="A16" s="84" t="s">
        <v>401</v>
      </c>
      <c r="B16" s="84">
        <v>2</v>
      </c>
      <c r="C16" s="85">
        <v>10</v>
      </c>
      <c r="D16" s="85">
        <f t="shared" si="0"/>
        <v>20</v>
      </c>
      <c r="E16" s="86">
        <v>3</v>
      </c>
      <c r="F16" s="85">
        <v>2</v>
      </c>
      <c r="G16" s="85">
        <f t="shared" si="1"/>
        <v>6</v>
      </c>
      <c r="H16" s="86">
        <v>1</v>
      </c>
      <c r="I16" s="85">
        <v>1</v>
      </c>
      <c r="J16" s="85">
        <f t="shared" si="2"/>
        <v>1</v>
      </c>
      <c r="K16" s="86">
        <v>0</v>
      </c>
      <c r="L16" s="85">
        <v>3</v>
      </c>
      <c r="M16" s="85">
        <f t="shared" si="3"/>
        <v>0</v>
      </c>
      <c r="N16" s="86">
        <v>3</v>
      </c>
      <c r="O16" s="85">
        <v>0.5</v>
      </c>
      <c r="P16" s="85">
        <f t="shared" si="4"/>
        <v>1.5</v>
      </c>
      <c r="Q16" s="86">
        <v>5</v>
      </c>
      <c r="R16" s="85">
        <v>0.5</v>
      </c>
      <c r="S16" s="85">
        <f t="shared" si="5"/>
        <v>2.5</v>
      </c>
      <c r="T16" s="87">
        <f t="shared" si="6"/>
        <v>31</v>
      </c>
    </row>
    <row r="17" spans="1:20" ht="27" customHeight="1">
      <c r="A17" s="84" t="s">
        <v>402</v>
      </c>
      <c r="B17" s="84">
        <v>0</v>
      </c>
      <c r="C17" s="85">
        <v>10</v>
      </c>
      <c r="D17" s="85">
        <f t="shared" si="0"/>
        <v>0</v>
      </c>
      <c r="E17" s="86">
        <v>1</v>
      </c>
      <c r="F17" s="85">
        <v>2</v>
      </c>
      <c r="G17" s="85">
        <f t="shared" si="1"/>
        <v>2</v>
      </c>
      <c r="H17" s="86">
        <v>1</v>
      </c>
      <c r="I17" s="85">
        <v>1</v>
      </c>
      <c r="J17" s="85">
        <f t="shared" si="2"/>
        <v>1</v>
      </c>
      <c r="K17" s="86">
        <v>0</v>
      </c>
      <c r="L17" s="85">
        <v>3</v>
      </c>
      <c r="M17" s="85">
        <f t="shared" si="3"/>
        <v>0</v>
      </c>
      <c r="N17" s="86">
        <v>1</v>
      </c>
      <c r="O17" s="85">
        <v>0.5</v>
      </c>
      <c r="P17" s="85">
        <f t="shared" si="4"/>
        <v>0.5</v>
      </c>
      <c r="Q17" s="86">
        <v>10</v>
      </c>
      <c r="R17" s="85">
        <v>0.5</v>
      </c>
      <c r="S17" s="85">
        <f t="shared" si="5"/>
        <v>5</v>
      </c>
      <c r="T17" s="87">
        <f t="shared" si="6"/>
        <v>8.5</v>
      </c>
    </row>
    <row r="18" spans="1:20" ht="27" customHeight="1">
      <c r="A18" s="84" t="s">
        <v>403</v>
      </c>
      <c r="B18" s="84">
        <f>SUM(B7:B17)</f>
        <v>21</v>
      </c>
      <c r="C18" s="84"/>
      <c r="D18" s="85">
        <f>SUM(D7:D17)</f>
        <v>210</v>
      </c>
      <c r="E18" s="86">
        <f>SUM(E7:E17)</f>
        <v>29</v>
      </c>
      <c r="F18" s="86"/>
      <c r="G18" s="87">
        <f>SUM(G7:G17)</f>
        <v>58</v>
      </c>
      <c r="H18" s="86">
        <f>SUM(H7:H17)</f>
        <v>22</v>
      </c>
      <c r="I18" s="86"/>
      <c r="J18" s="87">
        <f>SUM(J7:J17)</f>
        <v>22</v>
      </c>
      <c r="K18" s="86">
        <f>SUM(K7:K17)</f>
        <v>3</v>
      </c>
      <c r="L18" s="86"/>
      <c r="M18" s="87">
        <f>SUM(M7:M17)</f>
        <v>9</v>
      </c>
      <c r="N18" s="86">
        <f>SUM(N7:N17)</f>
        <v>14</v>
      </c>
      <c r="O18" s="86"/>
      <c r="P18" s="87">
        <f>SUM(P7:P17)</f>
        <v>7</v>
      </c>
      <c r="Q18" s="86">
        <f>SUM(Q7:Q17)</f>
        <v>56</v>
      </c>
      <c r="R18" s="86"/>
      <c r="S18" s="87">
        <f>SUM(S7:S17)</f>
        <v>28</v>
      </c>
      <c r="T18" s="86">
        <f t="shared" si="6"/>
        <v>334</v>
      </c>
    </row>
    <row r="19" spans="1:20" s="83" customFormat="1" ht="21" customHeight="1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</sheetData>
  <mergeCells count="11">
    <mergeCell ref="A19:T19"/>
    <mergeCell ref="K5:M5"/>
    <mergeCell ref="A1:T1"/>
    <mergeCell ref="S2:T2"/>
    <mergeCell ref="T4:T6"/>
    <mergeCell ref="E5:G5"/>
    <mergeCell ref="H5:J5"/>
    <mergeCell ref="N5:P5"/>
    <mergeCell ref="Q5:S5"/>
    <mergeCell ref="B4:S4"/>
    <mergeCell ref="B5:D5"/>
  </mergeCells>
  <phoneticPr fontId="44" type="noConversion"/>
  <pageMargins left="0.51181102362204722" right="0.51181102362204722" top="0.74803149606299213" bottom="0.55118110236220474" header="0.31496062992125984" footer="0.11811023622047245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汇总</vt:lpstr>
      <vt:lpstr>县级园区</vt:lpstr>
      <vt:lpstr>镇级园区</vt:lpstr>
      <vt:lpstr>家庭农场</vt:lpstr>
      <vt:lpstr>休闲农业示范点</vt:lpstr>
      <vt:lpstr>合作社</vt:lpstr>
      <vt:lpstr>产业大户</vt:lpstr>
      <vt:lpstr>各镇奖补资金汇总</vt:lpstr>
    </vt:vector>
  </TitlesOfParts>
  <Company>白河县农林科技局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唐国胜</dc:creator>
  <cp:lastModifiedBy>微软用户</cp:lastModifiedBy>
  <cp:lastPrinted>2018-09-28T08:06:17Z</cp:lastPrinted>
  <dcterms:created xsi:type="dcterms:W3CDTF">2006-09-13T11:21:00Z</dcterms:created>
  <dcterms:modified xsi:type="dcterms:W3CDTF">2018-09-28T08:52:06Z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2052-8.1.0.0</vt:lpwstr>
  </property>
</Properties>
</file>