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50" windowHeight="11220" activeTab="4"/>
  </bookViews>
  <sheets>
    <sheet name="封页" sheetId="1" r:id="rId1"/>
    <sheet name="单位基础信息" sheetId="2" r:id="rId2"/>
    <sheet name="收支预算总表" sheetId="3" r:id="rId3"/>
    <sheet name="支出明细表" sheetId="4" r:id="rId4"/>
    <sheet name="专项经费表" sheetId="5" r:id="rId5"/>
    <sheet name="三公经费" sheetId="6" r:id="rId6"/>
  </sheets>
  <definedNames>
    <definedName name="_xlnm.Print_Area" localSheetId="1">0</definedName>
    <definedName name="_xlnm.Print_Area" localSheetId="0">-1</definedName>
    <definedName name="_xlnm.Print_Area" localSheetId="2">$A$1:$C$23</definedName>
    <definedName name="_xlnm.Print_Area" localSheetId="3">42</definedName>
    <definedName name="_xlnm.Print_Area" localSheetId="4">4</definedName>
  </definedNames>
  <calcPr calcMode="manual" fullCalcOnLoad="1"/>
</workbook>
</file>

<file path=xl/sharedStrings.xml><?xml version="1.0" encoding="utf-8"?>
<sst xmlns="http://schemas.openxmlformats.org/spreadsheetml/2006/main" count="186" uniqueCount="153">
  <si>
    <t xml:space="preserve">  会议费</t>
  </si>
  <si>
    <t xml:space="preserve">  在职取暖费</t>
  </si>
  <si>
    <t>学校情况</t>
  </si>
  <si>
    <t xml:space="preserve">        （5）员级职称人数</t>
  </si>
  <si>
    <t xml:space="preserve">        （8）科员人数</t>
  </si>
  <si>
    <t>2014年财政专项经费预算支出表（四）</t>
  </si>
  <si>
    <t xml:space="preserve">       （4）、通讯费补贴</t>
  </si>
  <si>
    <t>当年财政拨款</t>
  </si>
  <si>
    <t>预算数合计</t>
  </si>
  <si>
    <t xml:space="preserve">   （二）事业人员工资</t>
  </si>
  <si>
    <t xml:space="preserve">     2、上年结转</t>
  </si>
  <si>
    <t>填??位（公章）：</t>
  </si>
  <si>
    <t xml:space="preserve">  电费</t>
  </si>
  <si>
    <t>单位：元</t>
  </si>
  <si>
    <t xml:space="preserve">  离退降温费</t>
  </si>
  <si>
    <t xml:space="preserve">       公检法部门津贴</t>
  </si>
  <si>
    <t>年初预算数</t>
  </si>
  <si>
    <t xml:space="preserve">        （1）正处级职务人数</t>
  </si>
  <si>
    <t xml:space="preserve">  生育保险</t>
  </si>
  <si>
    <t xml:space="preserve">  工伤保险</t>
  </si>
  <si>
    <t>单位：公安局</t>
  </si>
  <si>
    <t xml:space="preserve">        （4）助理职称人数</t>
  </si>
  <si>
    <t xml:space="preserve">  天眼四期</t>
  </si>
  <si>
    <t xml:space="preserve">       工作津贴</t>
  </si>
  <si>
    <t xml:space="preserve">        （6）主任科员人数</t>
  </si>
  <si>
    <t>2014年部门预算表</t>
  </si>
  <si>
    <t>支出科目</t>
  </si>
  <si>
    <t>数值</t>
  </si>
  <si>
    <t>二、本年支出合计</t>
  </si>
  <si>
    <t xml:space="preserve">  离退休其他津贴</t>
  </si>
  <si>
    <t>2014年部门支出预算明细表（三）</t>
  </si>
  <si>
    <t xml:space="preserve"> 二、离休人数</t>
  </si>
  <si>
    <t>2014年部门基本数字表（一）</t>
  </si>
  <si>
    <t xml:space="preserve">  其他对个人和家庭的补助支出</t>
  </si>
  <si>
    <t xml:space="preserve">  培训费</t>
  </si>
  <si>
    <t>合计</t>
  </si>
  <si>
    <t xml:space="preserve">       基本工资</t>
  </si>
  <si>
    <t>专款支出类项目</t>
  </si>
  <si>
    <t xml:space="preserve"> （一）、基本支出</t>
  </si>
  <si>
    <t xml:space="preserve">        （4）正科级职务人数</t>
  </si>
  <si>
    <t>人员情况</t>
  </si>
  <si>
    <t>单位负责人：        财务负责人：</t>
  </si>
  <si>
    <t xml:space="preserve">  十三个月工资</t>
  </si>
  <si>
    <t xml:space="preserve">       生活补贴</t>
  </si>
  <si>
    <t xml:space="preserve">  在职降温费</t>
  </si>
  <si>
    <t xml:space="preserve">          其中：因公出?（境）?用</t>
  </si>
  <si>
    <t>1、工资福利支出</t>
  </si>
  <si>
    <t xml:space="preserve">        （5）副科级职务人数</t>
  </si>
  <si>
    <t xml:space="preserve">       基本退休费</t>
  </si>
  <si>
    <t xml:space="preserve">  六十年代精简</t>
  </si>
  <si>
    <t xml:space="preserve">       （2）、三公经费</t>
  </si>
  <si>
    <t>2、对个人和家庭的补助支出</t>
  </si>
  <si>
    <t xml:space="preserve">        （5）无职称人数</t>
  </si>
  <si>
    <t xml:space="preserve">  公务用车运行维护费</t>
  </si>
  <si>
    <t xml:space="preserve"> 三、退休人数</t>
  </si>
  <si>
    <t xml:space="preserve">  劳务费</t>
  </si>
  <si>
    <t xml:space="preserve">  离退取暖费</t>
  </si>
  <si>
    <t>填报日期：二0一四年日</t>
  </si>
  <si>
    <t>项目</t>
  </si>
  <si>
    <t xml:space="preserve">  水费</t>
  </si>
  <si>
    <t xml:space="preserve">      公务用车</t>
  </si>
  <si>
    <t>预算科目</t>
  </si>
  <si>
    <t>2014年部门收支预算总表（二）</t>
  </si>
  <si>
    <t xml:space="preserve"> 一、在职人数</t>
  </si>
  <si>
    <t xml:space="preserve">  办公费</t>
  </si>
  <si>
    <t>工资情况</t>
  </si>
  <si>
    <t xml:space="preserve">  其他商品和服务支出</t>
  </si>
  <si>
    <t xml:space="preserve"> 一、在职月工资</t>
  </si>
  <si>
    <t>预算数</t>
  </si>
  <si>
    <t xml:space="preserve"> （二）、专项支出</t>
  </si>
  <si>
    <t xml:space="preserve">      专业用车</t>
  </si>
  <si>
    <t>4、项目支出</t>
  </si>
  <si>
    <t xml:space="preserve">    3、工勤编制</t>
  </si>
  <si>
    <t xml:space="preserve">  离退休生活津贴</t>
  </si>
  <si>
    <t xml:space="preserve">      2、事业人数</t>
  </si>
  <si>
    <t>月工资合计</t>
  </si>
  <si>
    <t xml:space="preserve">  遗属补助</t>
  </si>
  <si>
    <t xml:space="preserve">        （1）正高级职称人数</t>
  </si>
  <si>
    <t>2040199</t>
  </si>
  <si>
    <t xml:space="preserve">  武警专项经费</t>
  </si>
  <si>
    <t xml:space="preserve">                公务接待费</t>
  </si>
  <si>
    <t xml:space="preserve">      3、其他专业人数</t>
  </si>
  <si>
    <t>备注</t>
  </si>
  <si>
    <t xml:space="preserve">       教护提高10%</t>
  </si>
  <si>
    <t xml:space="preserve">        （7）副主任科员人数</t>
  </si>
  <si>
    <t>3、商品和服务支出</t>
  </si>
  <si>
    <t xml:space="preserve">     1、行政人数</t>
  </si>
  <si>
    <t xml:space="preserve">    2、事业编制</t>
  </si>
  <si>
    <t>三、收支结余</t>
  </si>
  <si>
    <t xml:space="preserve">        （9）办事员人数</t>
  </si>
  <si>
    <t xml:space="preserve">  在职标准福利费</t>
  </si>
  <si>
    <t xml:space="preserve">  班级数</t>
  </si>
  <si>
    <t xml:space="preserve">  生活津贴</t>
  </si>
  <si>
    <t>**</t>
  </si>
  <si>
    <t xml:space="preserve">  专用材料费</t>
  </si>
  <si>
    <t xml:space="preserve">     2、商品和服务支出</t>
  </si>
  <si>
    <t xml:space="preserve">        （2）副高级职称人数</t>
  </si>
  <si>
    <t xml:space="preserve">     1、人员经费支出</t>
  </si>
  <si>
    <t xml:space="preserve">       绩效工资</t>
  </si>
  <si>
    <t xml:space="preserve">  通讯费补贴</t>
  </si>
  <si>
    <t xml:space="preserve">  医疗保险</t>
  </si>
  <si>
    <t xml:space="preserve">  公务接待费</t>
  </si>
  <si>
    <t xml:space="preserve">  维修（护）费</t>
  </si>
  <si>
    <t xml:space="preserve">        （3）副调研员人数</t>
  </si>
  <si>
    <t>一、本年收入合计</t>
  </si>
  <si>
    <t xml:space="preserve"> 四、精退补助</t>
  </si>
  <si>
    <t xml:space="preserve"> 二、离退休人员工资</t>
  </si>
  <si>
    <t xml:space="preserve">    车辆实有数</t>
  </si>
  <si>
    <t xml:space="preserve">  天眼三期</t>
  </si>
  <si>
    <t xml:space="preserve">   （一）行政人员工资</t>
  </si>
  <si>
    <t xml:space="preserve">     1、财政拨款收入</t>
  </si>
  <si>
    <t xml:space="preserve">  住房公积金</t>
  </si>
  <si>
    <t xml:space="preserve">        （2）副处级职务人数</t>
  </si>
  <si>
    <t xml:space="preserve">  其他津贴</t>
  </si>
  <si>
    <t>上年结转和结余</t>
  </si>
  <si>
    <t xml:space="preserve"> 五、遗属补助人数</t>
  </si>
  <si>
    <t>机动车情况</t>
  </si>
  <si>
    <t xml:space="preserve">  基本工资</t>
  </si>
  <si>
    <t>2040204</t>
  </si>
  <si>
    <t xml:space="preserve">  离退标准福利费</t>
  </si>
  <si>
    <t xml:space="preserve">  基本离退休工资</t>
  </si>
  <si>
    <t>6名文职人员工资194400</t>
  </si>
  <si>
    <t xml:space="preserve">  一次性补助经费</t>
  </si>
  <si>
    <t xml:space="preserve">  装备购置费</t>
  </si>
  <si>
    <t xml:space="preserve">  邮电费</t>
  </si>
  <si>
    <t>填报单位：公安局</t>
  </si>
  <si>
    <t xml:space="preserve">        （3）中级职称人数</t>
  </si>
  <si>
    <t xml:space="preserve">    1、行政编制</t>
  </si>
  <si>
    <t xml:space="preserve">       （1）、标准公用经费</t>
  </si>
  <si>
    <t>编制人数</t>
  </si>
  <si>
    <t xml:space="preserve"> 四、六十年代精简人员</t>
  </si>
  <si>
    <t xml:space="preserve">       其他津补贴</t>
  </si>
  <si>
    <t xml:space="preserve">  印刷费</t>
  </si>
  <si>
    <t>实有人数</t>
  </si>
  <si>
    <t xml:space="preserve">  工作津贴</t>
  </si>
  <si>
    <t xml:space="preserve">  差旅费</t>
  </si>
  <si>
    <t xml:space="preserve">       （3）、一次性补助经费</t>
  </si>
  <si>
    <t xml:space="preserve"> 三、遗属补助</t>
  </si>
  <si>
    <t>抽调援建机构人员</t>
  </si>
  <si>
    <t>犯人生活补助及武警生活补助</t>
  </si>
  <si>
    <t xml:space="preserve">                公务车辆运行维护费</t>
  </si>
  <si>
    <t>2014年“三公经费”预算情况表</t>
  </si>
  <si>
    <t>单位名称：</t>
  </si>
  <si>
    <t>单位：元</t>
  </si>
  <si>
    <t>项目</t>
  </si>
  <si>
    <t>本年支出数</t>
  </si>
  <si>
    <t>合计</t>
  </si>
  <si>
    <t>一、因公出国（境）支出</t>
  </si>
  <si>
    <t>二、公务用车购置及运行维护费支出</t>
  </si>
  <si>
    <t xml:space="preserve">   1、公务用车购置</t>
  </si>
  <si>
    <t xml:space="preserve">   2.公务用车运行维护费</t>
  </si>
  <si>
    <t>三、公务接待费</t>
  </si>
  <si>
    <t>备注：本表支出数为2013年部门决算“三公经费”公共财政拨款支出情况表（财决库补02表）中相关数据。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</si>
</sst>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,##0.00_ 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48"/>
      <name val="宋体"/>
      <family val="0"/>
    </font>
    <font>
      <sz val="26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Continuous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Fill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49" fontId="0" fillId="0" borderId="0" xfId="0" applyNumberFormat="1" applyFont="1" applyFill="1" applyAlignment="1" applyProtection="1">
      <alignment/>
      <protection/>
    </xf>
    <xf numFmtId="4" fontId="0" fillId="0" borderId="8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4" fontId="0" fillId="0" borderId="7" xfId="0" applyNumberForma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4" xfId="0" applyNumberFormat="1" applyFont="1" applyFill="1" applyBorder="1" applyAlignment="1" applyProtection="1">
      <alignment/>
      <protection/>
    </xf>
    <xf numFmtId="4" fontId="0" fillId="0" borderId="6" xfId="0" applyNumberFormat="1" applyFont="1" applyFill="1" applyBorder="1" applyAlignment="1" applyProtection="1">
      <alignment/>
      <protection/>
    </xf>
    <xf numFmtId="180" fontId="0" fillId="0" borderId="4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0" fillId="0" borderId="2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 vertical="top"/>
      <protection locked="0"/>
    </xf>
    <xf numFmtId="0" fontId="0" fillId="2" borderId="0" xfId="0" applyFill="1" applyAlignment="1" applyProtection="1">
      <alignment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181" fontId="0" fillId="3" borderId="14" xfId="0" applyNumberFormat="1" applyFill="1" applyBorder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horizontal="left" vertical="center"/>
      <protection locked="0"/>
    </xf>
    <xf numFmtId="181" fontId="0" fillId="2" borderId="14" xfId="0" applyNumberFormat="1" applyFill="1" applyBorder="1" applyAlignment="1" applyProtection="1">
      <alignment vertical="center"/>
      <protection locked="0"/>
    </xf>
    <xf numFmtId="0" fontId="11" fillId="4" borderId="13" xfId="0" applyFont="1" applyFill="1" applyBorder="1" applyAlignment="1" applyProtection="1">
      <alignment horizontal="left" vertical="center" wrapText="1" shrinkToFit="1"/>
      <protection locked="0"/>
    </xf>
    <xf numFmtId="181" fontId="11" fillId="5" borderId="14" xfId="0" applyNumberFormat="1" applyFont="1" applyFill="1" applyBorder="1" applyAlignment="1" applyProtection="1">
      <alignment vertical="center" wrapText="1" shrinkToFit="1"/>
      <protection/>
    </xf>
    <xf numFmtId="0" fontId="11" fillId="2" borderId="15" xfId="0" applyFont="1" applyFill="1" applyBorder="1" applyAlignment="1" applyProtection="1">
      <alignment horizontal="left" vertical="center"/>
      <protection locked="0"/>
    </xf>
    <xf numFmtId="181" fontId="0" fillId="2" borderId="16" xfId="0" applyNumberForma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top"/>
      <protection locked="0"/>
    </xf>
    <xf numFmtId="0" fontId="14" fillId="2" borderId="1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showGridLines="0" workbookViewId="0" topLeftCell="A10">
      <selection activeCell="A1" sqref="A1"/>
    </sheetView>
  </sheetViews>
  <sheetFormatPr defaultColWidth="9.16015625" defaultRowHeight="12.75" customHeight="1"/>
  <cols>
    <col min="1" max="1" width="41.5" style="0" customWidth="1"/>
    <col min="2" max="2" width="14.33203125" style="0" customWidth="1"/>
    <col min="3" max="3" width="22.16015625" style="0" customWidth="1"/>
    <col min="4" max="4" width="26.5" style="0" customWidth="1"/>
  </cols>
  <sheetData>
    <row r="1" ht="12.75" customHeight="1">
      <c r="A1" s="1"/>
    </row>
    <row r="2" spans="1:4" ht="59.25" customHeight="1">
      <c r="A2" s="3" t="s">
        <v>25</v>
      </c>
      <c r="B2" s="3"/>
      <c r="C2" s="3"/>
      <c r="D2" s="3"/>
    </row>
    <row r="3" spans="1:4" ht="300" customHeight="1">
      <c r="A3" s="4" t="s">
        <v>11</v>
      </c>
      <c r="B3" s="4"/>
      <c r="C3" s="4"/>
      <c r="D3" s="4"/>
    </row>
    <row r="4" spans="1:4" ht="136.5" customHeight="1">
      <c r="A4" s="4" t="s">
        <v>57</v>
      </c>
      <c r="B4" s="4"/>
      <c r="C4" s="4"/>
      <c r="D4" s="4"/>
    </row>
    <row r="6" spans="1:4" ht="79.5" customHeight="1">
      <c r="A6" s="4" t="s">
        <v>41</v>
      </c>
      <c r="B6" s="2"/>
      <c r="C6" s="4"/>
      <c r="D6" s="2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29.5" style="0" customWidth="1"/>
    <col min="2" max="2" width="10.33203125" style="0" customWidth="1"/>
    <col min="3" max="3" width="25.83203125" style="0" customWidth="1"/>
    <col min="4" max="4" width="17" style="0" customWidth="1"/>
  </cols>
  <sheetData>
    <row r="2" spans="1:4" ht="27" customHeight="1">
      <c r="A2" s="16" t="s">
        <v>32</v>
      </c>
      <c r="B2" s="16"/>
      <c r="C2" s="16"/>
      <c r="D2" s="16"/>
    </row>
    <row r="5" spans="1:4" s="6" customFormat="1" ht="20.25" customHeight="1">
      <c r="A5" s="5" t="s">
        <v>58</v>
      </c>
      <c r="B5" s="5" t="s">
        <v>27</v>
      </c>
      <c r="C5" s="5" t="s">
        <v>58</v>
      </c>
      <c r="D5" s="5" t="s">
        <v>27</v>
      </c>
    </row>
    <row r="6" spans="1:4" s="6" customFormat="1" ht="20.25" customHeight="1">
      <c r="A6" s="5" t="s">
        <v>93</v>
      </c>
      <c r="B6" s="5" t="s">
        <v>93</v>
      </c>
      <c r="C6" s="5" t="s">
        <v>93</v>
      </c>
      <c r="D6" s="5" t="s">
        <v>93</v>
      </c>
    </row>
    <row r="7" spans="1:4" s="6" customFormat="1" ht="20.25" customHeight="1">
      <c r="A7" s="7" t="s">
        <v>40</v>
      </c>
      <c r="B7" s="11"/>
      <c r="C7" s="7" t="s">
        <v>65</v>
      </c>
      <c r="D7" s="11"/>
    </row>
    <row r="8" spans="1:5" s="6" customFormat="1" ht="20.25" customHeight="1">
      <c r="A8" s="9" t="s">
        <v>129</v>
      </c>
      <c r="B8" s="40">
        <v>196</v>
      </c>
      <c r="C8" s="14" t="s">
        <v>75</v>
      </c>
      <c r="D8" s="47">
        <v>943095.49</v>
      </c>
      <c r="E8" s="8"/>
    </row>
    <row r="9" spans="1:4" s="6" customFormat="1" ht="20.25" customHeight="1">
      <c r="A9" s="9" t="s">
        <v>127</v>
      </c>
      <c r="B9" s="40">
        <v>196</v>
      </c>
      <c r="C9" s="13" t="s">
        <v>67</v>
      </c>
      <c r="D9" s="46">
        <v>834541</v>
      </c>
    </row>
    <row r="10" spans="1:5" s="6" customFormat="1" ht="20.25" customHeight="1">
      <c r="A10" s="9" t="s">
        <v>87</v>
      </c>
      <c r="B10" s="40">
        <v>0</v>
      </c>
      <c r="C10" s="13" t="s">
        <v>109</v>
      </c>
      <c r="D10" s="46">
        <v>834541</v>
      </c>
      <c r="E10" s="8"/>
    </row>
    <row r="11" spans="1:5" s="6" customFormat="1" ht="20.25" customHeight="1">
      <c r="A11" s="9" t="s">
        <v>72</v>
      </c>
      <c r="B11" s="45">
        <v>0</v>
      </c>
      <c r="C11" s="13" t="s">
        <v>36</v>
      </c>
      <c r="D11" s="41">
        <v>185357</v>
      </c>
      <c r="E11" s="8"/>
    </row>
    <row r="12" spans="1:5" s="6" customFormat="1" ht="20.25" customHeight="1">
      <c r="A12" s="9" t="s">
        <v>133</v>
      </c>
      <c r="B12" s="43">
        <v>233</v>
      </c>
      <c r="C12" s="13" t="s">
        <v>15</v>
      </c>
      <c r="D12" s="42">
        <v>25730</v>
      </c>
      <c r="E12" s="8"/>
    </row>
    <row r="13" spans="1:5" s="6" customFormat="1" ht="20.25" customHeight="1">
      <c r="A13" s="9" t="s">
        <v>63</v>
      </c>
      <c r="B13" s="45">
        <v>196</v>
      </c>
      <c r="C13" s="13" t="s">
        <v>23</v>
      </c>
      <c r="D13" s="42">
        <v>186940</v>
      </c>
      <c r="E13" s="8"/>
    </row>
    <row r="14" spans="1:5" s="6" customFormat="1" ht="20.25" customHeight="1">
      <c r="A14" s="9" t="s">
        <v>86</v>
      </c>
      <c r="B14" s="43">
        <v>196</v>
      </c>
      <c r="C14" s="13" t="s">
        <v>43</v>
      </c>
      <c r="D14" s="47">
        <v>284250</v>
      </c>
      <c r="E14" s="8"/>
    </row>
    <row r="15" spans="1:4" s="6" customFormat="1" ht="20.25" customHeight="1">
      <c r="A15" s="9" t="s">
        <v>17</v>
      </c>
      <c r="B15" s="40">
        <v>0</v>
      </c>
      <c r="C15" s="13" t="s">
        <v>131</v>
      </c>
      <c r="D15" s="41">
        <v>152264</v>
      </c>
    </row>
    <row r="16" spans="1:9" s="6" customFormat="1" ht="20.25" customHeight="1">
      <c r="A16" s="9" t="s">
        <v>112</v>
      </c>
      <c r="B16" s="40">
        <v>2</v>
      </c>
      <c r="C16" s="13" t="s">
        <v>9</v>
      </c>
      <c r="D16" s="42">
        <v>0</v>
      </c>
      <c r="E16" s="8"/>
      <c r="F16" s="8"/>
      <c r="G16" s="8"/>
      <c r="H16" s="8"/>
      <c r="I16" s="8"/>
    </row>
    <row r="17" spans="1:9" s="6" customFormat="1" ht="20.25" customHeight="1">
      <c r="A17" s="9" t="s">
        <v>103</v>
      </c>
      <c r="B17" s="45">
        <v>0</v>
      </c>
      <c r="C17" s="13" t="s">
        <v>36</v>
      </c>
      <c r="D17" s="42">
        <v>0</v>
      </c>
      <c r="E17" s="8"/>
      <c r="F17" s="8"/>
      <c r="G17" s="8"/>
      <c r="H17" s="8"/>
      <c r="I17" s="8"/>
    </row>
    <row r="18" spans="1:9" s="6" customFormat="1" ht="20.25" customHeight="1">
      <c r="A18" s="9" t="s">
        <v>39</v>
      </c>
      <c r="B18" s="43">
        <v>15</v>
      </c>
      <c r="C18" s="13" t="s">
        <v>83</v>
      </c>
      <c r="D18" s="42">
        <v>0</v>
      </c>
      <c r="E18" s="8"/>
      <c r="F18" s="8"/>
      <c r="G18" s="8"/>
      <c r="H18" s="8"/>
      <c r="I18" s="8"/>
    </row>
    <row r="19" spans="1:8" s="6" customFormat="1" ht="20.25" customHeight="1">
      <c r="A19" s="9" t="s">
        <v>47</v>
      </c>
      <c r="B19" s="40">
        <v>30</v>
      </c>
      <c r="C19" s="13" t="s">
        <v>98</v>
      </c>
      <c r="D19" s="47">
        <v>0</v>
      </c>
      <c r="E19" s="8"/>
      <c r="F19" s="8"/>
      <c r="G19" s="8"/>
      <c r="H19" s="8"/>
    </row>
    <row r="20" spans="1:8" s="6" customFormat="1" ht="20.25" customHeight="1">
      <c r="A20" s="9" t="s">
        <v>24</v>
      </c>
      <c r="B20" s="40">
        <v>11</v>
      </c>
      <c r="C20" s="13" t="s">
        <v>131</v>
      </c>
      <c r="D20" s="46">
        <v>0</v>
      </c>
      <c r="E20" s="8"/>
      <c r="F20" s="8"/>
      <c r="G20" s="8"/>
      <c r="H20" s="8"/>
    </row>
    <row r="21" spans="1:8" s="6" customFormat="1" ht="20.25" customHeight="1">
      <c r="A21" s="9" t="s">
        <v>84</v>
      </c>
      <c r="B21" s="45">
        <v>18</v>
      </c>
      <c r="C21" s="13" t="s">
        <v>106</v>
      </c>
      <c r="D21" s="41">
        <v>105304.49</v>
      </c>
      <c r="E21" s="8"/>
      <c r="F21" s="8"/>
      <c r="G21" s="8"/>
      <c r="H21" s="8"/>
    </row>
    <row r="22" spans="1:8" s="6" customFormat="1" ht="20.25" customHeight="1">
      <c r="A22" s="9" t="s">
        <v>4</v>
      </c>
      <c r="B22" s="43">
        <v>120</v>
      </c>
      <c r="C22" s="13" t="s">
        <v>48</v>
      </c>
      <c r="D22" s="42">
        <v>42920.99</v>
      </c>
      <c r="E22" s="8"/>
      <c r="F22" s="8"/>
      <c r="G22" s="8"/>
      <c r="H22" s="8"/>
    </row>
    <row r="23" spans="1:8" s="6" customFormat="1" ht="20.25" customHeight="1">
      <c r="A23" s="9" t="s">
        <v>89</v>
      </c>
      <c r="B23" s="45">
        <v>0</v>
      </c>
      <c r="C23" s="13" t="s">
        <v>43</v>
      </c>
      <c r="D23" s="42">
        <v>55760</v>
      </c>
      <c r="E23" s="8"/>
      <c r="F23" s="8"/>
      <c r="G23" s="8"/>
      <c r="H23" s="8"/>
    </row>
    <row r="24" spans="1:8" s="6" customFormat="1" ht="20.25" customHeight="1">
      <c r="A24" s="9" t="s">
        <v>74</v>
      </c>
      <c r="B24" s="43">
        <v>0</v>
      </c>
      <c r="C24" s="14" t="s">
        <v>131</v>
      </c>
      <c r="D24" s="42">
        <v>6623.5</v>
      </c>
      <c r="E24" s="8"/>
      <c r="F24" s="8"/>
      <c r="G24" s="8"/>
      <c r="H24" s="8"/>
    </row>
    <row r="25" spans="1:8" s="6" customFormat="1" ht="20.25" customHeight="1">
      <c r="A25" s="9" t="s">
        <v>77</v>
      </c>
      <c r="B25" s="40">
        <v>0</v>
      </c>
      <c r="C25" s="13" t="s">
        <v>137</v>
      </c>
      <c r="D25" s="42">
        <v>2950</v>
      </c>
      <c r="E25" s="8"/>
      <c r="F25" s="8"/>
      <c r="G25" s="8"/>
      <c r="H25" s="8"/>
    </row>
    <row r="26" spans="1:8" s="6" customFormat="1" ht="20.25" customHeight="1">
      <c r="A26" s="9" t="s">
        <v>96</v>
      </c>
      <c r="B26" s="40">
        <v>0</v>
      </c>
      <c r="C26" s="13" t="s">
        <v>105</v>
      </c>
      <c r="D26" s="47">
        <v>300</v>
      </c>
      <c r="E26" s="8"/>
      <c r="F26" s="8"/>
      <c r="G26" s="8"/>
      <c r="H26" s="8"/>
    </row>
    <row r="27" spans="1:8" s="6" customFormat="1" ht="20.25" customHeight="1">
      <c r="A27" s="9" t="s">
        <v>126</v>
      </c>
      <c r="B27" s="40">
        <v>0</v>
      </c>
      <c r="C27" s="10" t="s">
        <v>116</v>
      </c>
      <c r="D27" s="17"/>
      <c r="E27" s="8"/>
      <c r="F27" s="8"/>
      <c r="G27" s="8"/>
      <c r="H27" s="8"/>
    </row>
    <row r="28" spans="1:7" s="6" customFormat="1" ht="20.25" customHeight="1">
      <c r="A28" s="9" t="s">
        <v>21</v>
      </c>
      <c r="B28" s="40">
        <v>0</v>
      </c>
      <c r="C28" s="13" t="s">
        <v>107</v>
      </c>
      <c r="D28" s="40">
        <v>43</v>
      </c>
      <c r="E28" s="8"/>
      <c r="F28" s="8"/>
      <c r="G28" s="8"/>
    </row>
    <row r="29" spans="1:7" s="6" customFormat="1" ht="20.25" customHeight="1">
      <c r="A29" s="9" t="s">
        <v>3</v>
      </c>
      <c r="B29" s="40">
        <v>0</v>
      </c>
      <c r="C29" s="13" t="s">
        <v>60</v>
      </c>
      <c r="D29" s="45">
        <v>43</v>
      </c>
      <c r="E29" s="8"/>
      <c r="G29" s="8"/>
    </row>
    <row r="30" spans="1:7" s="6" customFormat="1" ht="21" customHeight="1">
      <c r="A30" s="9" t="s">
        <v>52</v>
      </c>
      <c r="B30" s="40">
        <v>0</v>
      </c>
      <c r="C30" s="12" t="s">
        <v>70</v>
      </c>
      <c r="D30" s="44">
        <v>0</v>
      </c>
      <c r="E30" s="8"/>
      <c r="G30" s="8"/>
    </row>
    <row r="31" spans="1:7" s="6" customFormat="1" ht="20.25" customHeight="1">
      <c r="A31" s="9" t="s">
        <v>81</v>
      </c>
      <c r="B31" s="45">
        <v>0</v>
      </c>
      <c r="C31" s="10"/>
      <c r="D31" s="18"/>
      <c r="E31" s="8"/>
      <c r="F31" s="8"/>
      <c r="G31" s="8"/>
    </row>
    <row r="32" spans="1:6" s="6" customFormat="1" ht="20.25" customHeight="1">
      <c r="A32" s="9" t="s">
        <v>31</v>
      </c>
      <c r="B32" s="43">
        <v>0</v>
      </c>
      <c r="C32" s="10" t="s">
        <v>2</v>
      </c>
      <c r="D32" s="19"/>
      <c r="E32" s="8"/>
      <c r="F32" s="8"/>
    </row>
    <row r="33" spans="1:6" s="6" customFormat="1" ht="20.25" customHeight="1">
      <c r="A33" s="12" t="s">
        <v>54</v>
      </c>
      <c r="B33" s="40">
        <v>28</v>
      </c>
      <c r="C33" s="13" t="s">
        <v>91</v>
      </c>
      <c r="D33" s="45">
        <v>0</v>
      </c>
      <c r="E33" s="8"/>
      <c r="F33" s="8"/>
    </row>
    <row r="34" spans="1:5" s="6" customFormat="1" ht="20.25" customHeight="1">
      <c r="A34" s="9" t="s">
        <v>130</v>
      </c>
      <c r="B34" s="45">
        <v>1</v>
      </c>
      <c r="C34" s="13" t="s">
        <v>138</v>
      </c>
      <c r="D34" s="44">
        <v>0</v>
      </c>
      <c r="E34" s="8"/>
    </row>
    <row r="35" spans="1:5" s="6" customFormat="1" ht="20.25" customHeight="1">
      <c r="A35" s="9" t="s">
        <v>115</v>
      </c>
      <c r="B35" s="44">
        <v>8</v>
      </c>
      <c r="C35" s="10"/>
      <c r="D35" s="18"/>
      <c r="E35" s="8"/>
    </row>
    <row r="36" spans="2:5" ht="12.75" customHeight="1">
      <c r="B36" s="15"/>
      <c r="C36" s="15"/>
      <c r="D36" s="15"/>
      <c r="E36" s="15"/>
    </row>
    <row r="37" spans="2:3" ht="12.75" customHeight="1">
      <c r="B37" s="15"/>
      <c r="C37" s="15"/>
    </row>
    <row r="38" ht="12.75" customHeight="1">
      <c r="C38" s="15"/>
    </row>
    <row r="39" ht="12.75" customHeight="1">
      <c r="C39" s="15"/>
    </row>
  </sheetData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27"/>
  <sheetViews>
    <sheetView showGridLines="0" workbookViewId="0" topLeftCell="A19">
      <selection activeCell="A1" sqref="A1"/>
    </sheetView>
  </sheetViews>
  <sheetFormatPr defaultColWidth="9.16015625" defaultRowHeight="12.75" customHeight="1"/>
  <cols>
    <col min="1" max="1" width="41.83203125" style="0" customWidth="1"/>
    <col min="2" max="2" width="25" style="0" customWidth="1"/>
    <col min="3" max="4" width="23.33203125" style="0" customWidth="1"/>
    <col min="5" max="5" width="21.33203125" style="0" customWidth="1"/>
  </cols>
  <sheetData>
    <row r="2" ht="1.5" customHeight="1"/>
    <row r="3" spans="1:5" ht="43.5" customHeight="1">
      <c r="A3" s="29" t="s">
        <v>62</v>
      </c>
      <c r="B3" s="16"/>
      <c r="C3" s="16"/>
      <c r="D3" s="16"/>
      <c r="E3" s="16"/>
    </row>
    <row r="5" ht="2.25" customHeight="1"/>
    <row r="6" ht="12.75" customHeight="1">
      <c r="A6" s="15"/>
    </row>
    <row r="7" spans="1:5" ht="17.25" customHeight="1">
      <c r="A7" s="55" t="s">
        <v>20</v>
      </c>
      <c r="E7" s="30" t="s">
        <v>13</v>
      </c>
    </row>
    <row r="8" spans="1:5" ht="26.25" customHeight="1">
      <c r="A8" s="28" t="s">
        <v>58</v>
      </c>
      <c r="B8" s="5" t="s">
        <v>16</v>
      </c>
      <c r="C8" s="5" t="s">
        <v>7</v>
      </c>
      <c r="D8" s="5" t="s">
        <v>114</v>
      </c>
      <c r="E8" s="5" t="s">
        <v>82</v>
      </c>
    </row>
    <row r="9" spans="1:5" ht="26.25" customHeight="1">
      <c r="A9" s="27" t="s">
        <v>104</v>
      </c>
      <c r="B9" s="25">
        <f>B10+B11</f>
        <v>23051384.01</v>
      </c>
      <c r="C9" s="25">
        <f>C10+C11</f>
        <v>21749625.92</v>
      </c>
      <c r="D9" s="25">
        <f>D10+D11</f>
        <v>1301758.09</v>
      </c>
      <c r="E9" s="20"/>
    </row>
    <row r="10" spans="1:6" ht="26.25" customHeight="1">
      <c r="A10" s="26" t="s">
        <v>110</v>
      </c>
      <c r="B10" s="50">
        <v>21749625.92</v>
      </c>
      <c r="C10" s="34">
        <f>B10</f>
        <v>21749625.92</v>
      </c>
      <c r="D10" s="34"/>
      <c r="E10" s="24"/>
      <c r="F10" s="15"/>
    </row>
    <row r="11" spans="1:6" ht="26.25" customHeight="1">
      <c r="A11" s="26" t="s">
        <v>10</v>
      </c>
      <c r="B11" s="49">
        <v>1301758.09</v>
      </c>
      <c r="C11" s="35"/>
      <c r="D11" s="35">
        <f>B11</f>
        <v>1301758.09</v>
      </c>
      <c r="E11" s="24"/>
      <c r="F11" s="15"/>
    </row>
    <row r="12" spans="1:6" ht="26.25" customHeight="1">
      <c r="A12" s="21" t="s">
        <v>28</v>
      </c>
      <c r="B12" s="37">
        <f>B13+B23</f>
        <v>23051384.009999998</v>
      </c>
      <c r="C12" s="37">
        <f>C13+C23</f>
        <v>21749625.92</v>
      </c>
      <c r="D12" s="37">
        <f>D13+D23</f>
        <v>1301758.0899999961</v>
      </c>
      <c r="E12" s="22"/>
      <c r="F12" s="15"/>
    </row>
    <row r="13" spans="1:7" ht="26.25" customHeight="1">
      <c r="A13" s="23" t="s">
        <v>38</v>
      </c>
      <c r="B13" s="38">
        <f>B14+B15</f>
        <v>21571384.009999998</v>
      </c>
      <c r="C13" s="39">
        <f>C14+C15</f>
        <v>20269625.92</v>
      </c>
      <c r="D13" s="35">
        <f aca="true" t="shared" si="0" ref="D13:D23">B13-C13</f>
        <v>1301758.0899999961</v>
      </c>
      <c r="E13" s="24"/>
      <c r="F13" s="15"/>
      <c r="G13" s="15"/>
    </row>
    <row r="14" spans="1:7" ht="26.25" customHeight="1">
      <c r="A14" s="23" t="s">
        <v>97</v>
      </c>
      <c r="B14" s="53">
        <v>14060765.92</v>
      </c>
      <c r="C14" s="52">
        <v>14060765.92</v>
      </c>
      <c r="D14" s="35">
        <f t="shared" si="0"/>
        <v>0</v>
      </c>
      <c r="E14" s="24"/>
      <c r="F14" s="15"/>
      <c r="G14" s="15"/>
    </row>
    <row r="15" spans="1:7" ht="26.25" customHeight="1">
      <c r="A15" s="23" t="s">
        <v>95</v>
      </c>
      <c r="B15" s="53">
        <v>7510618.09</v>
      </c>
      <c r="C15" s="50">
        <v>6208860</v>
      </c>
      <c r="D15" s="35">
        <f t="shared" si="0"/>
        <v>1301758.0899999999</v>
      </c>
      <c r="E15" s="24"/>
      <c r="F15" s="15"/>
      <c r="G15" s="15"/>
    </row>
    <row r="16" spans="1:7" ht="26.25" customHeight="1">
      <c r="A16" s="23" t="s">
        <v>128</v>
      </c>
      <c r="B16" s="53">
        <v>5880000</v>
      </c>
      <c r="C16" s="50">
        <v>5880000</v>
      </c>
      <c r="D16" s="35">
        <f t="shared" si="0"/>
        <v>0</v>
      </c>
      <c r="E16" s="24"/>
      <c r="F16" s="15"/>
      <c r="G16" s="15"/>
    </row>
    <row r="17" spans="1:7" ht="26.25" customHeight="1">
      <c r="A17" s="23" t="s">
        <v>50</v>
      </c>
      <c r="B17" s="48">
        <v>0</v>
      </c>
      <c r="C17" s="49">
        <v>0</v>
      </c>
      <c r="D17" s="35">
        <f t="shared" si="0"/>
        <v>0</v>
      </c>
      <c r="E17" s="24"/>
      <c r="F17" s="15"/>
      <c r="G17" s="15"/>
    </row>
    <row r="18" spans="1:8" ht="26.25" customHeight="1">
      <c r="A18" s="23" t="s">
        <v>45</v>
      </c>
      <c r="B18" s="54">
        <v>0</v>
      </c>
      <c r="C18" s="51">
        <v>0</v>
      </c>
      <c r="D18" s="35">
        <f t="shared" si="0"/>
        <v>0</v>
      </c>
      <c r="E18" s="24"/>
      <c r="F18" s="15"/>
      <c r="G18" s="15"/>
      <c r="H18" s="15"/>
    </row>
    <row r="19" spans="1:9" ht="26.25" customHeight="1">
      <c r="A19" s="23" t="s">
        <v>80</v>
      </c>
      <c r="B19" s="53">
        <v>392000</v>
      </c>
      <c r="C19" s="50">
        <v>392000</v>
      </c>
      <c r="D19" s="35">
        <f t="shared" si="0"/>
        <v>0</v>
      </c>
      <c r="E19" s="24"/>
      <c r="F19" s="15"/>
      <c r="G19" s="15"/>
      <c r="I19" s="15"/>
    </row>
    <row r="20" spans="1:9" ht="26.25" customHeight="1">
      <c r="A20" s="23" t="s">
        <v>140</v>
      </c>
      <c r="B20" s="53">
        <v>1290000</v>
      </c>
      <c r="C20" s="50">
        <v>1290000</v>
      </c>
      <c r="D20" s="35">
        <f t="shared" si="0"/>
        <v>0</v>
      </c>
      <c r="E20" s="24"/>
      <c r="F20" s="15"/>
      <c r="H20" s="15"/>
      <c r="I20" s="15"/>
    </row>
    <row r="21" spans="1:8" ht="26.25" customHeight="1">
      <c r="A21" s="23" t="s">
        <v>136</v>
      </c>
      <c r="B21" s="53">
        <v>1575118.09</v>
      </c>
      <c r="C21" s="49">
        <v>273360</v>
      </c>
      <c r="D21" s="35">
        <f t="shared" si="0"/>
        <v>1301758.09</v>
      </c>
      <c r="E21" s="24"/>
      <c r="F21" s="15"/>
      <c r="G21" s="15"/>
      <c r="H21" s="15"/>
    </row>
    <row r="22" spans="1:8" ht="25.5" customHeight="1">
      <c r="A22" s="23" t="s">
        <v>6</v>
      </c>
      <c r="B22" s="53">
        <v>55500</v>
      </c>
      <c r="C22" s="51">
        <v>55500</v>
      </c>
      <c r="D22" s="35">
        <f t="shared" si="0"/>
        <v>0</v>
      </c>
      <c r="E22" s="24"/>
      <c r="F22" s="15"/>
      <c r="G22" s="15"/>
      <c r="H22" s="15"/>
    </row>
    <row r="23" spans="1:5" ht="26.25" customHeight="1">
      <c r="A23" s="23" t="s">
        <v>69</v>
      </c>
      <c r="B23" s="48">
        <v>1480000</v>
      </c>
      <c r="C23" s="49">
        <v>1480000</v>
      </c>
      <c r="D23" s="35">
        <f t="shared" si="0"/>
        <v>0</v>
      </c>
      <c r="E23" s="24"/>
    </row>
    <row r="24" spans="1:5" ht="26.25" customHeight="1">
      <c r="A24" s="21" t="s">
        <v>88</v>
      </c>
      <c r="B24" s="36">
        <f>B9-B12</f>
        <v>0</v>
      </c>
      <c r="C24" s="36">
        <f>C9-C12</f>
        <v>0</v>
      </c>
      <c r="D24" s="36">
        <f>D9-D12</f>
        <v>3.958120942115784E-09</v>
      </c>
      <c r="E24" s="22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ht="12.75" customHeight="1">
      <c r="C27" s="15"/>
    </row>
  </sheetData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48"/>
  <sheetViews>
    <sheetView showGridLines="0" workbookViewId="0" topLeftCell="A40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33203125" style="0" customWidth="1"/>
    <col min="3" max="4" width="17.83203125" style="0" customWidth="1"/>
    <col min="5" max="5" width="27.83203125" style="0" customWidth="1"/>
  </cols>
  <sheetData>
    <row r="2" spans="1:5" ht="55.5" customHeight="1">
      <c r="A2" s="29" t="s">
        <v>30</v>
      </c>
      <c r="B2" s="29"/>
      <c r="C2" s="29"/>
      <c r="D2" s="29"/>
      <c r="E2" s="29"/>
    </row>
    <row r="3" spans="1:5" ht="22.5" customHeight="1">
      <c r="A3" s="55" t="s">
        <v>125</v>
      </c>
      <c r="E3" s="30" t="s">
        <v>13</v>
      </c>
    </row>
    <row r="4" spans="1:5" ht="22.5" customHeight="1">
      <c r="A4" s="28" t="s">
        <v>26</v>
      </c>
      <c r="B4" s="11" t="s">
        <v>8</v>
      </c>
      <c r="C4" s="5" t="s">
        <v>7</v>
      </c>
      <c r="D4" s="5" t="s">
        <v>114</v>
      </c>
      <c r="E4" s="11" t="s">
        <v>82</v>
      </c>
    </row>
    <row r="5" spans="1:5" ht="22.5" customHeight="1">
      <c r="A5" s="31" t="s">
        <v>93</v>
      </c>
      <c r="B5" s="11" t="s">
        <v>93</v>
      </c>
      <c r="C5" s="11" t="s">
        <v>93</v>
      </c>
      <c r="D5" s="11" t="s">
        <v>93</v>
      </c>
      <c r="E5" s="11" t="s">
        <v>93</v>
      </c>
    </row>
    <row r="6" spans="1:5" ht="22.5" customHeight="1">
      <c r="A6" s="56" t="s">
        <v>35</v>
      </c>
      <c r="B6" s="48">
        <v>23051384.01</v>
      </c>
      <c r="C6" s="48">
        <v>21749625.92</v>
      </c>
      <c r="D6" s="49">
        <v>1301758.09</v>
      </c>
      <c r="E6" s="57"/>
    </row>
    <row r="7" spans="1:5" ht="22.5" customHeight="1">
      <c r="A7" s="56" t="s">
        <v>46</v>
      </c>
      <c r="B7" s="48">
        <v>11028957</v>
      </c>
      <c r="C7" s="48">
        <v>11028957</v>
      </c>
      <c r="D7" s="49">
        <v>0</v>
      </c>
      <c r="E7" s="57"/>
    </row>
    <row r="8" spans="1:5" ht="22.5" customHeight="1">
      <c r="A8" s="56" t="s">
        <v>117</v>
      </c>
      <c r="B8" s="48">
        <v>2224284</v>
      </c>
      <c r="C8" s="48">
        <v>2224284</v>
      </c>
      <c r="D8" s="49">
        <v>0</v>
      </c>
      <c r="E8" s="57"/>
    </row>
    <row r="9" spans="1:5" ht="22.5" customHeight="1">
      <c r="A9" s="56" t="s">
        <v>134</v>
      </c>
      <c r="B9" s="48">
        <v>2243280</v>
      </c>
      <c r="C9" s="48">
        <v>2243280</v>
      </c>
      <c r="D9" s="49">
        <v>0</v>
      </c>
      <c r="E9" s="57"/>
    </row>
    <row r="10" spans="1:5" ht="22.5" customHeight="1">
      <c r="A10" s="56" t="s">
        <v>92</v>
      </c>
      <c r="B10" s="48">
        <v>3411000</v>
      </c>
      <c r="C10" s="48">
        <v>3411000</v>
      </c>
      <c r="D10" s="49">
        <v>0</v>
      </c>
      <c r="E10" s="57"/>
    </row>
    <row r="11" spans="1:5" ht="22.5" customHeight="1">
      <c r="A11" s="56" t="s">
        <v>113</v>
      </c>
      <c r="B11" s="48">
        <v>2135928</v>
      </c>
      <c r="C11" s="48">
        <v>2135928</v>
      </c>
      <c r="D11" s="49">
        <v>0</v>
      </c>
      <c r="E11" s="57"/>
    </row>
    <row r="12" spans="1:6" ht="22.5" customHeight="1">
      <c r="A12" s="56" t="s">
        <v>42</v>
      </c>
      <c r="B12" s="48">
        <v>211087</v>
      </c>
      <c r="C12" s="48">
        <v>211087</v>
      </c>
      <c r="D12" s="49">
        <v>0</v>
      </c>
      <c r="E12" s="57"/>
      <c r="F12" s="15"/>
    </row>
    <row r="13" spans="1:5" ht="22.5" customHeight="1">
      <c r="A13" s="56" t="s">
        <v>100</v>
      </c>
      <c r="B13" s="48">
        <v>716594</v>
      </c>
      <c r="C13" s="48">
        <v>716594</v>
      </c>
      <c r="D13" s="49">
        <v>0</v>
      </c>
      <c r="E13" s="57"/>
    </row>
    <row r="14" spans="1:5" ht="22.5" customHeight="1">
      <c r="A14" s="56" t="s">
        <v>19</v>
      </c>
      <c r="B14" s="48">
        <v>46734</v>
      </c>
      <c r="C14" s="48">
        <v>46734</v>
      </c>
      <c r="D14" s="49">
        <v>0</v>
      </c>
      <c r="E14" s="57"/>
    </row>
    <row r="15" spans="1:5" ht="22.5" customHeight="1">
      <c r="A15" s="56" t="s">
        <v>18</v>
      </c>
      <c r="B15" s="48">
        <v>40050</v>
      </c>
      <c r="C15" s="48">
        <v>40050</v>
      </c>
      <c r="D15" s="49">
        <v>0</v>
      </c>
      <c r="E15" s="57"/>
    </row>
    <row r="16" spans="1:5" ht="22.5" customHeight="1">
      <c r="A16" s="56" t="s">
        <v>51</v>
      </c>
      <c r="B16" s="48">
        <v>3031808.92</v>
      </c>
      <c r="C16" s="48">
        <v>3031808.92</v>
      </c>
      <c r="D16" s="49">
        <v>0</v>
      </c>
      <c r="E16" s="57"/>
    </row>
    <row r="17" spans="1:5" ht="22.5" customHeight="1">
      <c r="A17" s="56" t="s">
        <v>76</v>
      </c>
      <c r="B17" s="48">
        <v>35400</v>
      </c>
      <c r="C17" s="48">
        <v>35400</v>
      </c>
      <c r="D17" s="49">
        <v>0</v>
      </c>
      <c r="E17" s="57"/>
    </row>
    <row r="18" spans="1:5" ht="22.5" customHeight="1">
      <c r="A18" s="56" t="s">
        <v>49</v>
      </c>
      <c r="B18" s="48">
        <v>3600</v>
      </c>
      <c r="C18" s="48">
        <v>3600</v>
      </c>
      <c r="D18" s="49">
        <v>0</v>
      </c>
      <c r="E18" s="57"/>
    </row>
    <row r="19" spans="1:5" ht="22.5" customHeight="1">
      <c r="A19" s="56" t="s">
        <v>111</v>
      </c>
      <c r="B19" s="48">
        <v>1221899.04</v>
      </c>
      <c r="C19" s="48">
        <v>1221899.04</v>
      </c>
      <c r="D19" s="49">
        <v>0</v>
      </c>
      <c r="E19" s="57"/>
    </row>
    <row r="20" spans="1:5" ht="22.5" customHeight="1">
      <c r="A20" s="56" t="s">
        <v>120</v>
      </c>
      <c r="B20" s="48">
        <v>515051.88</v>
      </c>
      <c r="C20" s="48">
        <v>515051.88</v>
      </c>
      <c r="D20" s="49">
        <v>0</v>
      </c>
      <c r="E20" s="57"/>
    </row>
    <row r="21" spans="1:5" ht="22.5" customHeight="1">
      <c r="A21" s="56" t="s">
        <v>73</v>
      </c>
      <c r="B21" s="48">
        <v>669120</v>
      </c>
      <c r="C21" s="48">
        <v>669120</v>
      </c>
      <c r="D21" s="49">
        <v>0</v>
      </c>
      <c r="E21" s="57"/>
    </row>
    <row r="22" spans="1:5" ht="22.5" customHeight="1">
      <c r="A22" s="56" t="s">
        <v>29</v>
      </c>
      <c r="B22" s="48">
        <v>79482</v>
      </c>
      <c r="C22" s="48">
        <v>79482</v>
      </c>
      <c r="D22" s="49">
        <v>0</v>
      </c>
      <c r="E22" s="57"/>
    </row>
    <row r="23" spans="1:5" ht="22.5" customHeight="1">
      <c r="A23" s="56" t="s">
        <v>119</v>
      </c>
      <c r="B23" s="48">
        <v>1008</v>
      </c>
      <c r="C23" s="48">
        <v>1008</v>
      </c>
      <c r="D23" s="49">
        <v>0</v>
      </c>
      <c r="E23" s="57"/>
    </row>
    <row r="24" spans="1:5" ht="22.5" customHeight="1">
      <c r="A24" s="56" t="s">
        <v>14</v>
      </c>
      <c r="B24" s="48">
        <v>15624</v>
      </c>
      <c r="C24" s="48">
        <v>15624</v>
      </c>
      <c r="D24" s="49">
        <v>0</v>
      </c>
      <c r="E24" s="57"/>
    </row>
    <row r="25" spans="1:5" ht="22.5" customHeight="1">
      <c r="A25" s="56" t="s">
        <v>56</v>
      </c>
      <c r="B25" s="48">
        <v>22700</v>
      </c>
      <c r="C25" s="48">
        <v>22700</v>
      </c>
      <c r="D25" s="49">
        <v>0</v>
      </c>
      <c r="E25" s="57"/>
    </row>
    <row r="26" spans="1:5" ht="22.5" customHeight="1">
      <c r="A26" s="56" t="s">
        <v>90</v>
      </c>
      <c r="B26" s="48">
        <v>7056</v>
      </c>
      <c r="C26" s="48">
        <v>7056</v>
      </c>
      <c r="D26" s="49">
        <v>0</v>
      </c>
      <c r="E26" s="57"/>
    </row>
    <row r="27" spans="1:5" ht="22.5" customHeight="1">
      <c r="A27" s="56" t="s">
        <v>44</v>
      </c>
      <c r="B27" s="48">
        <v>109368</v>
      </c>
      <c r="C27" s="48">
        <v>109368</v>
      </c>
      <c r="D27" s="49">
        <v>0</v>
      </c>
      <c r="E27" s="57"/>
    </row>
    <row r="28" spans="1:5" ht="22.5" customHeight="1">
      <c r="A28" s="56" t="s">
        <v>1</v>
      </c>
      <c r="B28" s="48">
        <v>157100</v>
      </c>
      <c r="C28" s="48">
        <v>157100</v>
      </c>
      <c r="D28" s="49">
        <v>0</v>
      </c>
      <c r="E28" s="57"/>
    </row>
    <row r="29" spans="1:5" ht="22.5" customHeight="1">
      <c r="A29" s="56" t="s">
        <v>33</v>
      </c>
      <c r="B29" s="48">
        <v>194400</v>
      </c>
      <c r="C29" s="48">
        <v>194400</v>
      </c>
      <c r="D29" s="49">
        <v>0</v>
      </c>
      <c r="E29" s="57" t="s">
        <v>121</v>
      </c>
    </row>
    <row r="30" spans="1:5" ht="22.5" customHeight="1">
      <c r="A30" s="56" t="s">
        <v>85</v>
      </c>
      <c r="B30" s="48">
        <v>7510618.09</v>
      </c>
      <c r="C30" s="48">
        <v>6208860</v>
      </c>
      <c r="D30" s="49">
        <v>1301758.09</v>
      </c>
      <c r="E30" s="57"/>
    </row>
    <row r="31" spans="1:5" ht="22.5" customHeight="1">
      <c r="A31" s="56" t="s">
        <v>64</v>
      </c>
      <c r="B31" s="48">
        <v>1978000</v>
      </c>
      <c r="C31" s="48">
        <v>1978000</v>
      </c>
      <c r="D31" s="49">
        <v>0</v>
      </c>
      <c r="E31" s="57"/>
    </row>
    <row r="32" spans="1:5" ht="22.5" customHeight="1">
      <c r="A32" s="56" t="s">
        <v>132</v>
      </c>
      <c r="B32" s="48">
        <v>100000</v>
      </c>
      <c r="C32" s="48">
        <v>100000</v>
      </c>
      <c r="D32" s="49">
        <v>0</v>
      </c>
      <c r="E32" s="57"/>
    </row>
    <row r="33" spans="1:5" ht="22.5" customHeight="1">
      <c r="A33" s="56" t="s">
        <v>59</v>
      </c>
      <c r="B33" s="48">
        <v>40000</v>
      </c>
      <c r="C33" s="48">
        <v>40000</v>
      </c>
      <c r="D33" s="49">
        <v>0</v>
      </c>
      <c r="E33" s="57"/>
    </row>
    <row r="34" spans="1:5" ht="22.5" customHeight="1">
      <c r="A34" s="56" t="s">
        <v>12</v>
      </c>
      <c r="B34" s="48">
        <v>380000</v>
      </c>
      <c r="C34" s="48">
        <v>380000</v>
      </c>
      <c r="D34" s="49">
        <v>0</v>
      </c>
      <c r="E34" s="57"/>
    </row>
    <row r="35" spans="1:5" ht="22.5" customHeight="1">
      <c r="A35" s="56" t="s">
        <v>124</v>
      </c>
      <c r="B35" s="48">
        <v>180000</v>
      </c>
      <c r="C35" s="48">
        <v>180000</v>
      </c>
      <c r="D35" s="49">
        <v>0</v>
      </c>
      <c r="E35" s="57"/>
    </row>
    <row r="36" spans="1:5" ht="22.5" customHeight="1">
      <c r="A36" s="56" t="s">
        <v>135</v>
      </c>
      <c r="B36" s="48">
        <v>700000</v>
      </c>
      <c r="C36" s="48">
        <v>700000</v>
      </c>
      <c r="D36" s="49">
        <v>0</v>
      </c>
      <c r="E36" s="57"/>
    </row>
    <row r="37" spans="1:5" ht="22.5" customHeight="1">
      <c r="A37" s="56" t="s">
        <v>102</v>
      </c>
      <c r="B37" s="48">
        <v>40000</v>
      </c>
      <c r="C37" s="48">
        <v>40000</v>
      </c>
      <c r="D37" s="49">
        <v>0</v>
      </c>
      <c r="E37" s="57"/>
    </row>
    <row r="38" spans="1:5" ht="22.5" customHeight="1">
      <c r="A38" s="56" t="s">
        <v>0</v>
      </c>
      <c r="B38" s="48">
        <v>20000</v>
      </c>
      <c r="C38" s="48">
        <v>20000</v>
      </c>
      <c r="D38" s="49">
        <v>0</v>
      </c>
      <c r="E38" s="57"/>
    </row>
    <row r="39" spans="1:5" ht="22.5" customHeight="1">
      <c r="A39" s="56" t="s">
        <v>34</v>
      </c>
      <c r="B39" s="48">
        <v>20000</v>
      </c>
      <c r="C39" s="48">
        <v>20000</v>
      </c>
      <c r="D39" s="49">
        <v>0</v>
      </c>
      <c r="E39" s="57"/>
    </row>
    <row r="40" spans="1:5" ht="22.5" customHeight="1">
      <c r="A40" s="56" t="s">
        <v>101</v>
      </c>
      <c r="B40" s="48">
        <v>392000</v>
      </c>
      <c r="C40" s="48">
        <v>392000</v>
      </c>
      <c r="D40" s="49">
        <v>0</v>
      </c>
      <c r="E40" s="57"/>
    </row>
    <row r="41" spans="1:5" ht="22.5" customHeight="1">
      <c r="A41" s="56" t="s">
        <v>94</v>
      </c>
      <c r="B41" s="48">
        <v>100000</v>
      </c>
      <c r="C41" s="48">
        <v>100000</v>
      </c>
      <c r="D41" s="49">
        <v>0</v>
      </c>
      <c r="E41" s="57"/>
    </row>
    <row r="42" spans="1:5" ht="22.5" customHeight="1">
      <c r="A42" s="56" t="s">
        <v>123</v>
      </c>
      <c r="B42" s="48">
        <v>100000</v>
      </c>
      <c r="C42" s="48">
        <v>100000</v>
      </c>
      <c r="D42" s="49">
        <v>0</v>
      </c>
      <c r="E42" s="57"/>
    </row>
    <row r="43" spans="1:5" ht="22.5" customHeight="1">
      <c r="A43" s="56" t="s">
        <v>55</v>
      </c>
      <c r="B43" s="48">
        <v>540000</v>
      </c>
      <c r="C43" s="48">
        <v>540000</v>
      </c>
      <c r="D43" s="49">
        <v>0</v>
      </c>
      <c r="E43" s="57"/>
    </row>
    <row r="44" spans="1:5" ht="22.5" customHeight="1">
      <c r="A44" s="56" t="s">
        <v>53</v>
      </c>
      <c r="B44" s="48">
        <v>1290000</v>
      </c>
      <c r="C44" s="48">
        <v>1290000</v>
      </c>
      <c r="D44" s="49">
        <v>0</v>
      </c>
      <c r="E44" s="57"/>
    </row>
    <row r="45" spans="1:5" ht="22.5" customHeight="1">
      <c r="A45" s="56" t="s">
        <v>122</v>
      </c>
      <c r="B45" s="48">
        <v>1575118.09</v>
      </c>
      <c r="C45" s="48">
        <v>273360</v>
      </c>
      <c r="D45" s="49">
        <v>1301758.09</v>
      </c>
      <c r="E45" s="57" t="s">
        <v>139</v>
      </c>
    </row>
    <row r="46" spans="1:5" ht="22.5" customHeight="1">
      <c r="A46" s="56" t="s">
        <v>99</v>
      </c>
      <c r="B46" s="48">
        <v>55500</v>
      </c>
      <c r="C46" s="48">
        <v>55500</v>
      </c>
      <c r="D46" s="49">
        <v>0</v>
      </c>
      <c r="E46" s="57"/>
    </row>
    <row r="47" spans="1:5" ht="22.5" customHeight="1">
      <c r="A47" s="56" t="s">
        <v>71</v>
      </c>
      <c r="B47" s="48">
        <v>1480000</v>
      </c>
      <c r="C47" s="48">
        <v>1480000</v>
      </c>
      <c r="D47" s="49">
        <v>0</v>
      </c>
      <c r="E47" s="57"/>
    </row>
    <row r="48" spans="1:5" ht="22.5" customHeight="1">
      <c r="A48" s="56" t="s">
        <v>66</v>
      </c>
      <c r="B48" s="48">
        <v>1480000</v>
      </c>
      <c r="C48" s="48">
        <v>1480000</v>
      </c>
      <c r="D48" s="49">
        <v>0</v>
      </c>
      <c r="E48" s="57"/>
    </row>
  </sheetData>
  <printOptions gridLines="1"/>
  <pageMargins left="0.75" right="0.75" top="1" bottom="1" header="4.450151961394867E-308" footer="3.893883496575611E-308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3"/>
  <sheetViews>
    <sheetView showGridLines="0" tabSelected="1" workbookViewId="0" topLeftCell="A1">
      <selection activeCell="B12" sqref="B12"/>
    </sheetView>
  </sheetViews>
  <sheetFormatPr defaultColWidth="9.16015625" defaultRowHeight="12.75" customHeight="1"/>
  <cols>
    <col min="1" max="1" width="35.83203125" style="0" customWidth="1"/>
    <col min="2" max="2" width="22.5" style="0" customWidth="1"/>
    <col min="3" max="5" width="20.16015625" style="0" customWidth="1"/>
    <col min="6" max="6" width="27" style="0" customWidth="1"/>
  </cols>
  <sheetData>
    <row r="2" spans="1:6" ht="55.5" customHeight="1">
      <c r="A2" s="32" t="s">
        <v>5</v>
      </c>
      <c r="B2" s="32"/>
      <c r="C2" s="32"/>
      <c r="D2" s="32"/>
      <c r="E2" s="32"/>
      <c r="F2" s="29"/>
    </row>
    <row r="3" spans="1:6" ht="22.5" customHeight="1">
      <c r="A3" s="55" t="s">
        <v>125</v>
      </c>
      <c r="B3" s="15"/>
      <c r="C3" s="15"/>
      <c r="D3" s="15"/>
      <c r="E3" s="15"/>
      <c r="F3" s="30" t="s">
        <v>13</v>
      </c>
    </row>
    <row r="4" spans="1:6" ht="22.5" customHeight="1">
      <c r="A4" s="28" t="s">
        <v>58</v>
      </c>
      <c r="B4" s="31" t="s">
        <v>61</v>
      </c>
      <c r="C4" s="31" t="s">
        <v>68</v>
      </c>
      <c r="D4" s="31" t="s">
        <v>7</v>
      </c>
      <c r="E4" s="31" t="s">
        <v>114</v>
      </c>
      <c r="F4" s="11" t="s">
        <v>82</v>
      </c>
    </row>
    <row r="5" spans="1:7" ht="22.5" customHeight="1">
      <c r="A5" s="31" t="s">
        <v>93</v>
      </c>
      <c r="B5" s="31" t="s">
        <v>93</v>
      </c>
      <c r="C5" s="31" t="s">
        <v>93</v>
      </c>
      <c r="D5" s="31" t="s">
        <v>93</v>
      </c>
      <c r="E5" s="31" t="s">
        <v>93</v>
      </c>
      <c r="F5" s="11" t="s">
        <v>93</v>
      </c>
      <c r="G5" s="15"/>
    </row>
    <row r="6" spans="1:7" ht="22.5" customHeight="1">
      <c r="A6" s="59" t="s">
        <v>35</v>
      </c>
      <c r="B6" s="57"/>
      <c r="C6" s="60">
        <v>1480000</v>
      </c>
      <c r="D6" s="58">
        <v>1480000</v>
      </c>
      <c r="E6" s="48">
        <v>0</v>
      </c>
      <c r="F6" s="59"/>
      <c r="G6" s="15"/>
    </row>
    <row r="7" spans="1:7" ht="22.5" customHeight="1">
      <c r="A7" s="59" t="s">
        <v>37</v>
      </c>
      <c r="B7" s="57"/>
      <c r="C7" s="60">
        <v>1480000</v>
      </c>
      <c r="D7" s="58">
        <v>1480000</v>
      </c>
      <c r="E7" s="48">
        <v>0</v>
      </c>
      <c r="F7" s="59"/>
      <c r="G7" s="15"/>
    </row>
    <row r="8" spans="1:7" ht="22.5" customHeight="1">
      <c r="A8" s="59" t="s">
        <v>79</v>
      </c>
      <c r="B8" s="57" t="s">
        <v>78</v>
      </c>
      <c r="C8" s="60">
        <v>200000</v>
      </c>
      <c r="D8" s="58">
        <v>200000</v>
      </c>
      <c r="E8" s="48">
        <v>0</v>
      </c>
      <c r="F8" s="59"/>
      <c r="G8" s="15"/>
    </row>
    <row r="9" spans="1:7" ht="22.5" customHeight="1">
      <c r="A9" s="59" t="s">
        <v>108</v>
      </c>
      <c r="B9" s="57" t="s">
        <v>118</v>
      </c>
      <c r="C9" s="60">
        <v>750000</v>
      </c>
      <c r="D9" s="58">
        <v>750000</v>
      </c>
      <c r="E9" s="48">
        <v>0</v>
      </c>
      <c r="F9" s="59"/>
      <c r="G9" s="15"/>
    </row>
    <row r="10" spans="1:7" ht="22.5" customHeight="1">
      <c r="A10" s="59" t="s">
        <v>22</v>
      </c>
      <c r="B10" s="57" t="s">
        <v>118</v>
      </c>
      <c r="C10" s="60">
        <v>530000</v>
      </c>
      <c r="D10" s="58">
        <v>530000</v>
      </c>
      <c r="E10" s="48">
        <v>0</v>
      </c>
      <c r="F10" s="59"/>
      <c r="G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1:7" ht="12.75" customHeight="1">
      <c r="A12" s="15"/>
      <c r="B12" s="15"/>
      <c r="C12" s="15"/>
      <c r="D12" s="15"/>
      <c r="E12" s="15"/>
      <c r="F12" s="15"/>
      <c r="G12" s="15"/>
    </row>
    <row r="13" spans="1:6" ht="12.75" customHeight="1">
      <c r="A13" s="15"/>
      <c r="B13" s="15"/>
      <c r="C13" s="15"/>
      <c r="D13" s="15"/>
      <c r="E13" s="15"/>
      <c r="F13" s="15"/>
    </row>
    <row r="14" spans="1:6" ht="12.75" customHeight="1">
      <c r="A14" s="15"/>
      <c r="B14" s="15"/>
      <c r="C14" s="15"/>
      <c r="D14" s="15"/>
      <c r="E14" s="15"/>
      <c r="F14" s="15"/>
    </row>
    <row r="15" spans="1:6" ht="12.75" customHeight="1">
      <c r="A15" s="15"/>
      <c r="B15" s="15"/>
      <c r="C15" s="15"/>
      <c r="D15" s="15"/>
      <c r="E15" s="15"/>
      <c r="F15" s="15"/>
    </row>
    <row r="16" spans="5:6" ht="12.75" customHeight="1">
      <c r="E16" s="15"/>
      <c r="F16" s="15"/>
    </row>
    <row r="23" ht="12.75" customHeight="1">
      <c r="D23" s="33"/>
    </row>
  </sheetData>
  <printOptions gridLines="1"/>
  <pageMargins left="0.75" right="0.75" top="1" bottom="1" header="2.0248836671879968E-53" footer="2.011153150759117E+60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4" sqref="B14"/>
    </sheetView>
  </sheetViews>
  <sheetFormatPr defaultColWidth="9.33203125" defaultRowHeight="11.25"/>
  <cols>
    <col min="1" max="1" width="57.5" style="62" customWidth="1"/>
    <col min="2" max="2" width="48.16015625" style="62" customWidth="1"/>
    <col min="3" max="3" width="6.66015625" style="62" customWidth="1"/>
    <col min="4" max="16384" width="9.33203125" style="62" customWidth="1"/>
  </cols>
  <sheetData>
    <row r="1" spans="1:3" ht="47.25" customHeight="1">
      <c r="A1" s="77" t="s">
        <v>141</v>
      </c>
      <c r="B1" s="77"/>
      <c r="C1" s="61"/>
    </row>
    <row r="2" spans="1:2" s="65" customFormat="1" ht="42" customHeight="1" thickBot="1">
      <c r="A2" s="63" t="s">
        <v>142</v>
      </c>
      <c r="B2" s="64" t="s">
        <v>143</v>
      </c>
    </row>
    <row r="3" spans="1:2" s="68" customFormat="1" ht="39.75" customHeight="1">
      <c r="A3" s="66" t="s">
        <v>144</v>
      </c>
      <c r="B3" s="67" t="s">
        <v>145</v>
      </c>
    </row>
    <row r="4" spans="1:2" ht="38.25" customHeight="1">
      <c r="A4" s="69" t="s">
        <v>146</v>
      </c>
      <c r="B4" s="70">
        <f>B5+B6+B9</f>
        <v>1682000</v>
      </c>
    </row>
    <row r="5" spans="1:2" ht="38.25" customHeight="1">
      <c r="A5" s="71" t="s">
        <v>147</v>
      </c>
      <c r="B5" s="72">
        <v>0</v>
      </c>
    </row>
    <row r="6" spans="1:2" ht="38.25" customHeight="1">
      <c r="A6" s="73" t="s">
        <v>148</v>
      </c>
      <c r="B6" s="74">
        <f>B7+B8</f>
        <v>1290000</v>
      </c>
    </row>
    <row r="7" spans="1:2" ht="38.25" customHeight="1">
      <c r="A7" s="71" t="s">
        <v>149</v>
      </c>
      <c r="B7" s="72">
        <v>0</v>
      </c>
    </row>
    <row r="8" spans="1:2" ht="38.25" customHeight="1">
      <c r="A8" s="71" t="s">
        <v>150</v>
      </c>
      <c r="B8" s="72">
        <v>1290000</v>
      </c>
    </row>
    <row r="9" spans="1:2" ht="38.25" customHeight="1" thickBot="1">
      <c r="A9" s="75" t="s">
        <v>151</v>
      </c>
      <c r="B9" s="76">
        <v>392000</v>
      </c>
    </row>
    <row r="10" spans="1:2" ht="21.75" customHeight="1">
      <c r="A10" s="78" t="s">
        <v>152</v>
      </c>
      <c r="B10" s="79"/>
    </row>
  </sheetData>
  <mergeCells count="2">
    <mergeCell ref="A1:B1"/>
    <mergeCell ref="A10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sxy</cp:lastModifiedBy>
  <dcterms:modified xsi:type="dcterms:W3CDTF">2014-11-26T06:29:49Z</dcterms:modified>
  <cp:category/>
  <cp:version/>
  <cp:contentType/>
  <cp:contentStatus/>
</cp:coreProperties>
</file>